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Users\e78008\Desktop\"/>
    </mc:Choice>
  </mc:AlternateContent>
  <xr:revisionPtr revIDLastSave="0" documentId="8_{66B242DC-20D9-4E09-B68A-CD0AA0A17B35}" xr6:coauthVersionLast="47" xr6:coauthVersionMax="47" xr10:uidLastSave="{00000000-0000-0000-0000-000000000000}"/>
  <workbookProtection workbookAlgorithmName="SHA-512" workbookHashValue="KNY9G8oZRmz2FGQA/kLvuumid95PuHFxpxK/jErnM3fStrUVwBZR3+7BBI4ABLR9n8rBRzNsQe9U4UyTKfysEA==" workbookSaltValue="q5SswLcZrk1PH6cX1lsVUQ==" workbookSpinCount="100000" lockStructure="1"/>
  <bookViews>
    <workbookView showSheetTabs="0" xWindow="-120" yWindow="-120" windowWidth="24240" windowHeight="13140" firstSheet="1" activeTab="1" xr2:uid="{6FD01BED-8663-48B2-8726-9D75B795B521}"/>
  </bookViews>
  <sheets>
    <sheet name="CY_VillagesUse" sheetId="4" state="hidden" r:id="rId1"/>
    <sheet name="Form" sheetId="2" r:id="rId2"/>
  </sheets>
  <definedNames>
    <definedName name="Connection_Scheme">CY_VillagesUse!$I$2:$I$7</definedName>
    <definedName name="_xlnm.Database" localSheetId="0">#REF!</definedName>
    <definedName name="_xlnm.Database">#REF!</definedName>
    <definedName name="DistrTbl">CY_VillagesUse!$F$2:$G$7</definedName>
    <definedName name="EACData">Form!$D$60:$E$65</definedName>
    <definedName name="InspectionData">Form!$D$67:$E$70</definedName>
    <definedName name="InstallationData">Form!$D$6:$E$31</definedName>
    <definedName name="InstallerData">Form!$D$33:$E$47</definedName>
    <definedName name="_xlnm.Print_Area" localSheetId="0">CY_VillagesUse!$B:$B</definedName>
    <definedName name="_xlnm.Print_Area" localSheetId="1">Form!$B$2:$E$72</definedName>
    <definedName name="Village">CY_VillagesUse!$C$2:$C$428</definedName>
    <definedName name="VillageTbl">CY_VillagesUse!$B$2:$C$428</definedName>
    <definedName name="Voltage_Control">CY_VillagesUse!$K$2:$K$4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2" l="1"/>
  <c r="A143" i="2"/>
  <c r="A97" i="2" l="1"/>
  <c r="A153" i="2" l="1"/>
  <c r="A141" i="2"/>
  <c r="A136" i="2"/>
  <c r="A107" i="2"/>
  <c r="A104" i="2"/>
  <c r="A95" i="2"/>
  <c r="A80" i="2"/>
  <c r="B2" i="2"/>
  <c r="A90" i="2" l="1"/>
  <c r="B1" i="2" l="1"/>
  <c r="A134" i="2"/>
  <c r="A88" i="2"/>
  <c r="A131" i="2"/>
  <c r="A126" i="2"/>
  <c r="A85" i="2"/>
  <c r="A156" i="2"/>
  <c r="A150" i="2"/>
  <c r="A145" i="2"/>
  <c r="A110" i="2"/>
  <c r="A99" i="2"/>
  <c r="B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e45617</author>
    <author>Ioannou Yiannakis</author>
  </authors>
  <commentList>
    <comment ref="B1" authorId="0" shapeId="0" xr:uid="{00000000-0006-0000-0100-000001000000}">
      <text>
        <r>
          <rPr>
            <b/>
            <sz val="9"/>
            <color indexed="10"/>
            <rFont val="Tahoma"/>
            <family val="2"/>
            <charset val="161"/>
          </rPr>
          <t>Following the completion of the Form please save it using the following Name (which
includes the EAC Notification Number): PhotovoltaicPar-4xxxxxxxx.xlsx
To send the file by email (eacinspector@eac.com.cy) press here and attach the above file.
(See important notes below)</t>
        </r>
      </text>
    </comment>
    <comment ref="E6" authorId="0" shapeId="0" xr:uid="{00000000-0006-0000-0100-000002000000}">
      <text>
        <r>
          <rPr>
            <b/>
            <sz val="9"/>
            <color indexed="81"/>
            <rFont val="Tahoma"/>
            <family val="2"/>
            <charset val="161"/>
          </rPr>
          <t>Valid values:
300000000 ~ 499999999</t>
        </r>
      </text>
    </comment>
    <comment ref="E7" authorId="0" shapeId="0" xr:uid="{00000000-0006-0000-0100-000003000000}">
      <text>
        <r>
          <rPr>
            <b/>
            <sz val="9"/>
            <color indexed="81"/>
            <rFont val="Tahoma"/>
            <family val="2"/>
            <charset val="161"/>
          </rPr>
          <t>Select value</t>
        </r>
      </text>
    </comment>
    <comment ref="E8" authorId="0" shapeId="0" xr:uid="{00000000-0006-0000-0100-000004000000}">
      <text>
        <r>
          <rPr>
            <b/>
            <sz val="9"/>
            <color indexed="81"/>
            <rFont val="Tahoma"/>
            <family val="2"/>
            <charset val="161"/>
          </rPr>
          <t>Valid values:
300000000 ~ 499999999</t>
        </r>
      </text>
    </comment>
    <comment ref="E9" authorId="0" shapeId="0" xr:uid="{00000000-0006-0000-0100-000005000000}">
      <text>
        <r>
          <rPr>
            <b/>
            <sz val="9"/>
            <color indexed="81"/>
            <rFont val="Tahoma"/>
            <family val="2"/>
            <charset val="161"/>
          </rPr>
          <t>Select value</t>
        </r>
      </text>
    </comment>
    <comment ref="E11" authorId="0" shapeId="0" xr:uid="{00000000-0006-0000-0100-000006000000}">
      <text>
        <r>
          <rPr>
            <b/>
            <sz val="9"/>
            <color indexed="81"/>
            <rFont val="Tahoma"/>
            <family val="2"/>
            <charset val="161"/>
          </rPr>
          <t>Enter a valid post code</t>
        </r>
      </text>
    </comment>
    <comment ref="E12" authorId="0" shapeId="0" xr:uid="{00000000-0006-0000-0100-000007000000}">
      <text>
        <r>
          <rPr>
            <b/>
            <sz val="9"/>
            <color indexed="81"/>
            <rFont val="Tahoma"/>
            <family val="2"/>
            <charset val="161"/>
          </rPr>
          <t>Select value</t>
        </r>
      </text>
    </comment>
    <comment ref="E13" authorId="0" shapeId="0" xr:uid="{00000000-0006-0000-0100-000008000000}">
      <text>
        <r>
          <rPr>
            <b/>
            <sz val="9"/>
            <color indexed="81"/>
            <rFont val="Tahoma"/>
            <family val="2"/>
            <charset val="161"/>
          </rPr>
          <t>Select value</t>
        </r>
      </text>
    </comment>
    <comment ref="E14" authorId="0" shapeId="0" xr:uid="{00000000-0006-0000-0100-000009000000}">
      <text>
        <r>
          <rPr>
            <b/>
            <sz val="9"/>
            <color indexed="81"/>
            <rFont val="Tahoma"/>
            <family val="2"/>
            <charset val="161"/>
          </rPr>
          <t>Valid values:
Decimal &gt;0</t>
        </r>
      </text>
    </comment>
    <comment ref="E15" authorId="0" shapeId="0" xr:uid="{8266103B-8E7D-4ABF-B879-74D0701DB815}">
      <text>
        <r>
          <rPr>
            <b/>
            <sz val="9"/>
            <color indexed="81"/>
            <rFont val="Tahoma"/>
            <family val="2"/>
            <charset val="161"/>
          </rPr>
          <t>Valid values:
Decimal 0&lt;kWp&lt;1</t>
        </r>
      </text>
    </comment>
    <comment ref="E16" authorId="0" shapeId="0" xr:uid="{00000000-0006-0000-0100-000016000000}">
      <text>
        <r>
          <rPr>
            <b/>
            <sz val="9"/>
            <color indexed="81"/>
            <rFont val="Tahoma"/>
            <family val="2"/>
            <charset val="161"/>
          </rPr>
          <t>Valid values:
Whole Number &gt;0</t>
        </r>
      </text>
    </comment>
    <comment ref="E17" authorId="0" shapeId="0" xr:uid="{00000000-0006-0000-0100-00000B000000}">
      <text>
        <r>
          <rPr>
            <b/>
            <sz val="9"/>
            <color indexed="81"/>
            <rFont val="Tahoma"/>
            <family val="2"/>
            <charset val="161"/>
          </rPr>
          <t>Valid values:
Whole Number &gt;0</t>
        </r>
      </text>
    </comment>
    <comment ref="E18" authorId="0" shapeId="0" xr:uid="{00000000-0006-0000-0100-00000C000000}">
      <text>
        <r>
          <rPr>
            <b/>
            <sz val="9"/>
            <color indexed="81"/>
            <rFont val="Tahoma"/>
            <family val="2"/>
            <charset val="161"/>
          </rPr>
          <t>Valid values:
Decimal &gt;0</t>
        </r>
      </text>
    </comment>
    <comment ref="E19" authorId="0" shapeId="0" xr:uid="{00000000-0006-0000-0100-00000D000000}">
      <text>
        <r>
          <rPr>
            <b/>
            <sz val="9"/>
            <color indexed="81"/>
            <rFont val="Tahoma"/>
            <family val="2"/>
            <charset val="161"/>
          </rPr>
          <t>Select value</t>
        </r>
      </text>
    </comment>
    <comment ref="E21" authorId="1" shapeId="0" xr:uid="{36F7E5E3-9DF3-456D-90A7-7CDB9E533CD3}">
      <text>
        <r>
          <rPr>
            <b/>
            <sz val="9"/>
            <color indexed="81"/>
            <rFont val="Tahoma"/>
            <family val="2"/>
            <charset val="161"/>
          </rPr>
          <t>Refers to the
Manufacturer's Model Name</t>
        </r>
      </text>
    </comment>
    <comment ref="E22" authorId="1" shapeId="0" xr:uid="{74512F9B-6A50-4E05-8E91-4AB8F9AA0FEB}">
      <text>
        <r>
          <rPr>
            <b/>
            <sz val="9"/>
            <color indexed="81"/>
            <rFont val="Tahoma"/>
            <family val="2"/>
            <charset val="161"/>
          </rPr>
          <t>Refers to the
Manufacturer's Serial Number</t>
        </r>
      </text>
    </comment>
    <comment ref="E23" authorId="0" shapeId="0" xr:uid="{99E5C6B4-CF2D-40DD-A88F-5EA7D1E77254}">
      <text>
        <r>
          <rPr>
            <b/>
            <sz val="9"/>
            <color indexed="81"/>
            <rFont val="Tahoma"/>
            <family val="2"/>
            <charset val="161"/>
          </rPr>
          <t>Select value</t>
        </r>
      </text>
    </comment>
    <comment ref="E24" authorId="0" shapeId="0" xr:uid="{00000000-0006-0000-0100-000018000000}">
      <text>
        <r>
          <rPr>
            <b/>
            <sz val="9"/>
            <color indexed="81"/>
            <rFont val="Tahoma"/>
            <family val="2"/>
            <charset val="161"/>
          </rPr>
          <t>Select value</t>
        </r>
      </text>
    </comment>
    <comment ref="E25" authorId="0" shapeId="0" xr:uid="{2A5AA75B-1DE0-4948-9D77-D21ADC10E0BB}">
      <text>
        <r>
          <rPr>
            <b/>
            <sz val="9"/>
            <color indexed="81"/>
            <rFont val="Tahoma"/>
            <family val="2"/>
            <charset val="161"/>
          </rPr>
          <t>Valid values:
001000 ~ 1099999</t>
        </r>
      </text>
    </comment>
    <comment ref="E26" authorId="0" shapeId="0" xr:uid="{875D8471-4F7E-47AC-901B-7091F4645563}">
      <text>
        <r>
          <rPr>
            <b/>
            <sz val="9"/>
            <color indexed="81"/>
            <rFont val="Tahoma"/>
            <family val="2"/>
            <charset val="161"/>
          </rPr>
          <t>Valid values:
000000000001 ~ 999999999999</t>
        </r>
      </text>
    </comment>
    <comment ref="E29" authorId="0" shapeId="0" xr:uid="{00000000-0006-0000-0100-00001F000000}">
      <text>
        <r>
          <rPr>
            <b/>
            <sz val="9"/>
            <color indexed="81"/>
            <rFont val="Tahoma"/>
            <family val="2"/>
            <charset val="161"/>
          </rPr>
          <t>Select value</t>
        </r>
      </text>
    </comment>
    <comment ref="E39" authorId="0" shapeId="0" xr:uid="{55F3B1AC-5053-41A6-98C7-98D3DB5692F9}">
      <text>
        <r>
          <rPr>
            <b/>
            <sz val="9"/>
            <color indexed="81"/>
            <rFont val="Tahoma"/>
            <family val="2"/>
            <charset val="161"/>
          </rPr>
          <t>Enter a valid Registration Number</t>
        </r>
      </text>
    </comment>
    <comment ref="E40" authorId="0" shapeId="0" xr:uid="{0EAB6CA0-0E2F-4C4B-B865-0F61824FA039}">
      <text>
        <r>
          <rPr>
            <b/>
            <sz val="9"/>
            <color indexed="81"/>
            <rFont val="Tahoma"/>
            <family val="2"/>
            <charset val="161"/>
          </rPr>
          <t>Enter a valid Registration Number</t>
        </r>
      </text>
    </comment>
    <comment ref="E45" authorId="0" shapeId="0" xr:uid="{00000000-0006-0000-0100-000023000000}">
      <text>
        <r>
          <rPr>
            <b/>
            <sz val="9"/>
            <color indexed="81"/>
            <rFont val="Tahoma"/>
            <family val="2"/>
            <charset val="161"/>
          </rPr>
          <t>Enter a valid Registration Number</t>
        </r>
      </text>
    </comment>
    <comment ref="E46" authorId="1" shapeId="0" xr:uid="{E7E0283D-ACCC-45B2-A54A-1BF7DE1632AE}">
      <text>
        <r>
          <rPr>
            <b/>
            <sz val="9"/>
            <color indexed="81"/>
            <rFont val="Tahoma"/>
            <family val="2"/>
            <charset val="161"/>
          </rPr>
          <t>example: ΕΦΒ/XX/20XX</t>
        </r>
      </text>
    </comment>
    <comment ref="E47" authorId="0" shapeId="0" xr:uid="{00000000-0006-0000-0100-000024000000}">
      <text>
        <r>
          <rPr>
            <b/>
            <sz val="9"/>
            <color indexed="81"/>
            <rFont val="Tahoma"/>
            <family val="2"/>
            <charset val="161"/>
          </rPr>
          <t>Enter a valid date
(dd/mm/yyyy)</t>
        </r>
      </text>
    </comment>
    <comment ref="E60" authorId="0" shapeId="0" xr:uid="{00000000-0006-0000-0100-000025000000}">
      <text>
        <r>
          <rPr>
            <b/>
            <sz val="9"/>
            <color indexed="81"/>
            <rFont val="Tahoma"/>
            <family val="2"/>
            <charset val="161"/>
          </rPr>
          <t>Select value</t>
        </r>
      </text>
    </comment>
    <comment ref="E61" authorId="0" shapeId="0" xr:uid="{00000000-0006-0000-0100-000026000000}">
      <text>
        <r>
          <rPr>
            <b/>
            <sz val="9"/>
            <color indexed="81"/>
            <rFont val="Tahoma"/>
            <family val="2"/>
            <charset val="161"/>
          </rPr>
          <t>Valid values:
001000 ~ 1099999</t>
        </r>
      </text>
    </comment>
    <comment ref="E62" authorId="0" shapeId="0" xr:uid="{00000000-0006-0000-0100-000027000000}">
      <text>
        <r>
          <rPr>
            <b/>
            <sz val="9"/>
            <color indexed="81"/>
            <rFont val="Tahoma"/>
            <family val="2"/>
            <charset val="161"/>
          </rPr>
          <t>Valid values:
000000000001 ~ 999999999999</t>
        </r>
      </text>
    </comment>
    <comment ref="E63" authorId="0" shapeId="0" xr:uid="{00000000-0006-0000-0100-000028000000}">
      <text>
        <r>
          <rPr>
            <b/>
            <sz val="9"/>
            <color indexed="81"/>
            <rFont val="Tahoma"/>
            <family val="2"/>
            <charset val="161"/>
          </rPr>
          <t>Valid values:
00000000000001 ~ 99999999999999</t>
        </r>
      </text>
    </comment>
    <comment ref="E64" authorId="0" shapeId="0" xr:uid="{00000000-0006-0000-0100-000029000000}">
      <text>
        <r>
          <rPr>
            <b/>
            <sz val="9"/>
            <color indexed="81"/>
            <rFont val="Tahoma"/>
            <family val="2"/>
            <charset val="161"/>
          </rPr>
          <t>Valid values:
000001 ~ 1099999</t>
        </r>
      </text>
    </comment>
    <comment ref="E65" authorId="0" shapeId="0" xr:uid="{00000000-0006-0000-0100-00002A000000}">
      <text>
        <r>
          <rPr>
            <b/>
            <sz val="9"/>
            <color indexed="81"/>
            <rFont val="Tahoma"/>
            <family val="2"/>
            <charset val="161"/>
          </rPr>
          <t>Valid values:
80000000 ~ 89999999</t>
        </r>
      </text>
    </comment>
    <comment ref="E67" authorId="0" shapeId="0" xr:uid="{8C4BA3F3-96DF-4C38-AA3D-73B61A6614A9}">
      <text>
        <r>
          <rPr>
            <b/>
            <sz val="9"/>
            <color indexed="81"/>
            <rFont val="Tahoma"/>
            <family val="2"/>
            <charset val="161"/>
          </rPr>
          <t>Enter a valid
EAC Employ Number</t>
        </r>
      </text>
    </comment>
    <comment ref="E69" authorId="0" shapeId="0" xr:uid="{02E71F3F-5CA3-4E67-837D-D7A042601940}">
      <text>
        <r>
          <rPr>
            <b/>
            <sz val="9"/>
            <color indexed="81"/>
            <rFont val="Tahoma"/>
            <family val="2"/>
            <charset val="161"/>
          </rPr>
          <t>Enter a valid date
(dd/mm/yyyy)</t>
        </r>
      </text>
    </comment>
    <comment ref="E70" authorId="0" shapeId="0" xr:uid="{00000000-0006-0000-0100-00002D000000}">
      <text>
        <r>
          <rPr>
            <b/>
            <sz val="9"/>
            <color indexed="81"/>
            <rFont val="Tahoma"/>
            <family val="2"/>
            <charset val="161"/>
          </rPr>
          <t>Enter a valid date
(dd/mm/yyyy)</t>
        </r>
      </text>
    </comment>
  </commentList>
</comments>
</file>

<file path=xl/sharedStrings.xml><?xml version="1.0" encoding="utf-8"?>
<sst xmlns="http://schemas.openxmlformats.org/spreadsheetml/2006/main" count="841" uniqueCount="823">
  <si>
    <t>1.</t>
  </si>
  <si>
    <t>2.</t>
  </si>
  <si>
    <t>3.</t>
  </si>
  <si>
    <t>4.</t>
  </si>
  <si>
    <t>5.</t>
  </si>
  <si>
    <t>Αριθμός Μετατροπέων Τάσης (Number of Inverters)</t>
  </si>
  <si>
    <t>6.</t>
  </si>
  <si>
    <t>7.</t>
  </si>
  <si>
    <t>Κατασκευαστής Μετατροπέα (Inverter Manufacturer)</t>
  </si>
  <si>
    <t>8.</t>
  </si>
  <si>
    <t>9.</t>
  </si>
  <si>
    <t>Μοντέλο Μετατροπέα (Inverter Model)</t>
  </si>
  <si>
    <t>10.</t>
  </si>
  <si>
    <t>12.</t>
  </si>
  <si>
    <t>14.</t>
  </si>
  <si>
    <t>Α/Α</t>
  </si>
  <si>
    <t>Field</t>
  </si>
  <si>
    <t>NotificationNo</t>
  </si>
  <si>
    <t>AddressOfInstallation</t>
  </si>
  <si>
    <t>NumberOfInverters</t>
  </si>
  <si>
    <t>InverterManufacturer</t>
  </si>
  <si>
    <t>InverterModel</t>
  </si>
  <si>
    <t>Connection_Type</t>
  </si>
  <si>
    <t>PVBrandName</t>
  </si>
  <si>
    <t>PhaseDesignation</t>
  </si>
  <si>
    <t>MeterNumber</t>
  </si>
  <si>
    <t>Αριθμός Φακέλου AHK (EAC Notification No.)</t>
  </si>
  <si>
    <t>PVCapacityInstalled</t>
  </si>
  <si>
    <t>InverterSizeAC</t>
  </si>
  <si>
    <t>AdditionalInfo</t>
  </si>
  <si>
    <t>Άλλα στοιχεία (Additional Information)</t>
  </si>
  <si>
    <t>WorkOrderNo</t>
  </si>
  <si>
    <t>Φάση Σύνδεσης (Phase Connection)</t>
  </si>
  <si>
    <t>Αριθμός Μετρητή (Meter Number)</t>
  </si>
  <si>
    <t>Εγώ ο εγκαταστάτης της ηλεκτρικής εγκατάστασης του Φωτοβολταϊκού Συστήματος στην οδό</t>
  </si>
  <si>
    <t>Διεύθυνση/Τοποθεσία εγκατάστασης Φ/Σ: Οδός και Αριθμός (Address/Location of PV installation): Street and Number</t>
  </si>
  <si>
    <t>Ταχυδρομικός Τομέας (Post code)</t>
  </si>
  <si>
    <t>Πόλη/Χωριό (Town/Village)</t>
  </si>
  <si>
    <t>AddrPostCode</t>
  </si>
  <si>
    <t>AddrTown</t>
  </si>
  <si>
    <t>Επαρχία (District)</t>
  </si>
  <si>
    <t>AddrDistrict</t>
  </si>
  <si>
    <t>Distr_Code</t>
  </si>
  <si>
    <t>VILLAGE_CODE</t>
  </si>
  <si>
    <t>Village</t>
  </si>
  <si>
    <t>Distr_code</t>
  </si>
  <si>
    <t>Distr_Name_Gr_gen</t>
  </si>
  <si>
    <t>ΛΕΥΚΩΣΙΑΣ</t>
  </si>
  <si>
    <t>ΚΕΡΥΝΕΙΑΣ</t>
  </si>
  <si>
    <t>ΑΜΜΟΧΩΣΤΟΥ</t>
  </si>
  <si>
    <t>ΛΑΡΝΑΚΑΣ</t>
  </si>
  <si>
    <t>ΛΕΜΕΣΟΥ</t>
  </si>
  <si>
    <t>ΠΑΦΟΥ</t>
  </si>
  <si>
    <t>που περιέχονται στον πιο πάνω Πίνακα, εξ' όσων καλύτερα γνωρίζω και πιστεύω είναι αληθή.</t>
  </si>
  <si>
    <t>InstallerName</t>
  </si>
  <si>
    <t>Ονοματεπώνυμο Εγκαταστάτη (Full Name of Installer):</t>
  </si>
  <si>
    <t>Τηλέφωνο (Telephone):</t>
  </si>
  <si>
    <t>InstallerPhone</t>
  </si>
  <si>
    <t>Αρ. Μητρώου Η.Μ.Υ. (EMS Registration No.):</t>
  </si>
  <si>
    <t>EMSRegNo</t>
  </si>
  <si>
    <t>DateSigned</t>
  </si>
  <si>
    <t>Ονομαστική ισχύς AC κάθε μετατροπέα σε kVA
(Inverter AC rated power in kVA)</t>
  </si>
  <si>
    <t>Ελέγχθηκε από Επιθεωρητή ΔΣΔ (ΑΗΚ):</t>
  </si>
  <si>
    <t>InspectorName</t>
  </si>
  <si>
    <t>InspectorTitle</t>
  </si>
  <si>
    <t>InspectionDate</t>
  </si>
  <si>
    <t>Οι ακόλουθες πληροφορίες θα πρέπει να συμπληρώνονται από τον Επιθεωρητή του ΔΣΔ (ΑΗΚ).</t>
  </si>
  <si>
    <t>InstallerEmail</t>
  </si>
  <si>
    <t>GIS Service ID</t>
  </si>
  <si>
    <t>GISServiceID</t>
  </si>
  <si>
    <t>Αριθμός ΑΗΚ:</t>
  </si>
  <si>
    <t>InspectorEACNo</t>
  </si>
  <si>
    <t>Αριθμός Εντολής (Work Order Number)</t>
  </si>
  <si>
    <t>InverterSerialNo</t>
  </si>
  <si>
    <t>Κατασκευαστής Πλαισίων (PV Panels Manufacturer)</t>
  </si>
  <si>
    <t>ΑΝΑΓΚΑΙΑ ΠΑΡΑΜΕΤΡΟΣ (Parameter Description)</t>
  </si>
  <si>
    <t>ΣΤΟΙΧΕΙΑ ΠΑΡΑΜΕΤΡΟΥ (Parameter value)</t>
  </si>
  <si>
    <t>Αριθμός Τεχνικού Φακέλου (Technical File Number)</t>
  </si>
  <si>
    <t>TechnicalFileNo</t>
  </si>
  <si>
    <t>Ονοματεπώνυμο Αιτητή (Full Name of Applicant):</t>
  </si>
  <si>
    <t>ApplicantName</t>
  </si>
  <si>
    <t>ApplicantPhone</t>
  </si>
  <si>
    <t>Αριθμός Σειράς κάθε Μετατροπέα
(Serial Number - SN - of every Inverter)</t>
  </si>
  <si>
    <t>Στις δύο πιο κάτω περιπτώσεις εγκατάστασης Φ/Β συστημάτων:</t>
  </si>
  <si>
    <t>α) Δεν υπάρχει Οδός</t>
  </si>
  <si>
    <t>β) Υπάρχει Οδός αλλά δεν υπάρχει Αριθμός</t>
  </si>
  <si>
    <t>Ειδικότερα στις περιπτώσεις μεγάλων Φ/Β πάρκων, ο εγκαταστάτης θα πρέπει να δίνει στο χώρο αυτό τα ακόλουθα:</t>
  </si>
  <si>
    <t xml:space="preserve">α) Αναλυτικά τον αριθμό των Σειρών και Πλαισίων ανά Μετατροπέα, </t>
  </si>
  <si>
    <t>β) Την ισχύ όλων των Μετατροπέων ξεχωριστά (στις περιπτώσεις πέραν του ενός),</t>
  </si>
  <si>
    <t>Email Επικοινωνίας (of Communication):</t>
  </si>
  <si>
    <t>Η ημερομηνία αποστολής του εντύπου.</t>
  </si>
  <si>
    <t>Important Notes:</t>
  </si>
  <si>
    <t>In the following two cases of PV Systems installation:</t>
  </si>
  <si>
    <t>Especially for the cases of large PV Parks, the installer should provide within this placeholder the following:</t>
  </si>
  <si>
    <t xml:space="preserve">a) Analytically the number of the Strings and Panels per Inverter, </t>
  </si>
  <si>
    <t>The date of dispatch of the form.</t>
  </si>
  <si>
    <t>Σημαντικές Σημειώσεις:</t>
  </si>
  <si>
    <t>Ο χώρος αυτός προσφέρεται για περαιτέρω πληροφορίες, εάν δεν υπάρχει αλλού χώρος.</t>
  </si>
  <si>
    <t>Ονοματεπώνυμο Μελετητή (Full Name of Engineer):</t>
  </si>
  <si>
    <t>Αρ. Μητρώου ΕΤΕΚ (ETEK Registration No.):</t>
  </si>
  <si>
    <t>EngineerName</t>
  </si>
  <si>
    <t>EngineerPhone</t>
  </si>
  <si>
    <t>EngineerEmail</t>
  </si>
  <si>
    <t>EngineerEMSRegNo</t>
  </si>
  <si>
    <t>EngineerETEKRegNo</t>
  </si>
  <si>
    <t>Ημερομηνία Αποστολής (Date Sent):</t>
  </si>
  <si>
    <t>Υπογραφή και Σφραγίδα Εγκαταστάτη
(Signature and stamp of Installer):</t>
  </si>
  <si>
    <t>ΕΓΚΩΜΗ-EGKOMI-3120</t>
  </si>
  <si>
    <t>Αποστολή Εντύπου</t>
  </si>
  <si>
    <t xml:space="preserve">     Στο Email της αποστολής να δηλώνεται ο Αριθμός της αρχικής Αίτησης και η ημερομηνία αποστολής του σχετικού εντύπου</t>
  </si>
  <si>
    <t>Sending the Form</t>
  </si>
  <si>
    <t>In the need of replacement of an Inverter, then should follow the approved procedure for modifications in an electric installation. In brief:</t>
  </si>
  <si>
    <t>Καινούργια Εγκατ. Φ/Β - New PV Installation</t>
  </si>
  <si>
    <t>Αρ. Φακ. ΑΗΚ αρχικής Εγκατ. (Initial Inst. Notification No.)</t>
  </si>
  <si>
    <t>InitialNotificationNo</t>
  </si>
  <si>
    <t>b.</t>
  </si>
  <si>
    <t>a.</t>
  </si>
  <si>
    <t>GridConnectionType</t>
  </si>
  <si>
    <t>ΥΠΗΡΕΣΙΑΚΗ ΧΡΗΣΗ ΜΟΝΟ - OFFICIAL USE ONLY</t>
  </si>
  <si>
    <t>Το πεδίο θα παραμένει κενό για Αιτήσεις του τύπου (α).</t>
  </si>
  <si>
    <t xml:space="preserve">Τύπος Εγκατάστασης (Installation Type) </t>
  </si>
  <si>
    <t>a) There is no Street</t>
  </si>
  <si>
    <t>b) There is a Street but there is no Number</t>
  </si>
  <si>
    <t>α) Καινούργια Εγκατάσταση Φ/Β Συστήματος (προεπιλογή)</t>
  </si>
  <si>
    <t>Select the Type of Application:</t>
  </si>
  <si>
    <t>a) New PV System Installation (default)</t>
  </si>
  <si>
    <t>β) Αποστολή του ηλεκτρονικού εντύπου για τη νέα Αίτηση με πλήρες στοιχεία του Φ/Β Συστήματος περιλαμβανομένου του νέου Μετατροπέα. Στο σημείο 1.b να αναγράφεται ο Αριθμός της αρχικής αίτησης.</t>
  </si>
  <si>
    <t>Replacing Inverter or Solar Panels</t>
  </si>
  <si>
    <t>a) Fill-in an Application at the Area Offices of EAC, providing the reason for the change and noting the EAC Notification Number of the initial installation of the PV system in 1.b of the form</t>
  </si>
  <si>
    <t>b) Send the electronic form for the changed PV System with all the technical characteristics including the new Inverter</t>
  </si>
  <si>
    <t xml:space="preserve">     In the Email, include the EAC Notification Number and the sending Date of the initial application of the installation</t>
  </si>
  <si>
    <t>InstallationType</t>
  </si>
  <si>
    <t>Αριθμός Εντύπου (Form No.)</t>
  </si>
  <si>
    <t>FormNo</t>
  </si>
  <si>
    <t>Hide</t>
  </si>
  <si>
    <t>c.</t>
  </si>
  <si>
    <t>PVCustomerType</t>
  </si>
  <si>
    <t>Εγκατεστημένη ισχύς πλαισίων σε kWdc
(Installed capacity of PV panels in kWdc)</t>
  </si>
  <si>
    <t>Φάσεις κάθε Μετατροπέα (AC Grid Connection Phases)</t>
  </si>
  <si>
    <t>ΑΒΔΕΛΛΕΡΟ-AVDELLERO-4103</t>
  </si>
  <si>
    <t>ΑΓΓΛΙΣΙΔΕΣ-ANGLISIDES-4127</t>
  </si>
  <si>
    <t>ΑΓΙΑ ΑΝΝΑ-AGIA ANNA-4211</t>
  </si>
  <si>
    <t>ΑΓΙΑ ΒΑΡΒΑΡΑ-AGIA VARVARA-1103</t>
  </si>
  <si>
    <t>ΑΓΙΑ ΕΙΡΗΝΗ ΛΕΥΚΩΣΙΑ-AGIA EIRINI LEFKOSIA-1402</t>
  </si>
  <si>
    <t>ΑΓΙΑ ΜΑΡΙΝΑ ΞΥΛΙΑΤΟΥ-AGIA MARINA XYLIATOU-1324</t>
  </si>
  <si>
    <t>ΑΓΙΑ ΜΑΡΙΝΟΥΔΑ-AGIA MARINOUDA-6012</t>
  </si>
  <si>
    <t>ΑΓΙΑ ΝΑΠΑ-AGIA NAPA-3100</t>
  </si>
  <si>
    <t>ΑΓΙΟΙ ΒΑΒΑΤΣΙΝΙΑΣ-AGIOI VAVATSINIAS-4318</t>
  </si>
  <si>
    <t>ΑΓΙΟΙ ΗΛΙΟΦΩΤΟΙ-AGIOI ILIOFOTOI-1325</t>
  </si>
  <si>
    <t>ΑΓΙΟΙ ΤΡΙΜΙΘΙΑΣ-AGIOI TRIMITHIAS-1240</t>
  </si>
  <si>
    <t>ΑΓΙΟΣ ΑΘΑΝΑΣΙΟΣ-AGIOS ATHANASIOS-5012</t>
  </si>
  <si>
    <t>ΑΓ. ΓΕΩΡΓΙΟΣ ΣΟΛΕΑΣ-AG. GEORGIOS SOLEAS-1431</t>
  </si>
  <si>
    <t>ΑΓΙΟΣ ΔΗΜΗΤΡΙΑΝΟΣ-AGIOS DIMITRIANOS-6301</t>
  </si>
  <si>
    <t>ΑΓΙΟΣ ΔΗΜΗΤΡΙΟΣ-AGIOS DIMITRIOS-5340</t>
  </si>
  <si>
    <t>ΑΓΙΟΣ ΔΟΜΕΤΙΟΣ-AGIOS DOMETIOS-1010</t>
  </si>
  <si>
    <t>ΑΓ. ΕΠΙΦΑΝΙΟΣ ΣΟΛΕΑΣ-AG. EPIFANIOS SOLEAS-1414</t>
  </si>
  <si>
    <t>ΑΓ. ΘΕΟΔΩΡΟΣ ΣΟΛΕΑΣ-AG. THEODOROS SOLEAS-1405</t>
  </si>
  <si>
    <t>ΑΓΙΟΣ ΘΕΡΑΠΩΝ-AGIOS THERAPON-5306</t>
  </si>
  <si>
    <t>ΑΓΙΟΣ ΘΩΜΑΣ-AGIOS THOMAS-5224</t>
  </si>
  <si>
    <t>ΑΓΙΟΣ ΙΣΙΔΩΡΟΣ-AGIOS ISIDOROS-6369</t>
  </si>
  <si>
    <t>ΑΓΙΟΣ ΙΩΑΝΝΗΣ ΠΑΦΟΥ-AGIOS IOANNIS PAFOU-6219</t>
  </si>
  <si>
    <t>ΑΓΙΟΣ ΚΩΝΣΤΑΝΤΙΝΟΣ-AGIOS KONSTANTINOS-5143</t>
  </si>
  <si>
    <t>ΑΓΙΟΣ ΜΑΜΑΣ-AGIOS MAMAS-5316</t>
  </si>
  <si>
    <t>ΑΓ. ΝΙΚΟΛΑΟΣ ΣΟΛΕΑΣ-AG. NIKOLAOS SOLEAS-1430</t>
  </si>
  <si>
    <t>ΑΓΙΟΣ ΝΙΚΟΛΑΟΣ ΠΑΦΟΥ-AGIOS NIKOLAOS PAFOU-6218</t>
  </si>
  <si>
    <t>ΑΓΙΟΣ ΠΑΥΛΟΣ-AGIOS PAVLOS-5142</t>
  </si>
  <si>
    <t>ΑΓΙΟΣ ΣΩΖΟΜΕΝΟΣ-AGIOS SOZOMENOS-1121</t>
  </si>
  <si>
    <t>ΑΓΙΟΣ ΤΥΧΩΝ-AGIOS TYCHON-5124</t>
  </si>
  <si>
    <t>ΑΓΛΑΝΤΖΙΑ-AGLANGIA-1013</t>
  </si>
  <si>
    <t>ΑΓΡΙΔΙΑ-AGRIDIA-5367</t>
  </si>
  <si>
    <t>ΑΓΡΠΚΗΠΙΑ-AGROKIPIA-1212</t>
  </si>
  <si>
    <t>ΑΓΡΟΣ-AGROS-5366</t>
  </si>
  <si>
    <t>ΑΘΙΕΝΟΥ-ATHIENOU-4202</t>
  </si>
  <si>
    <t>ΑΚΑΚΙ-AKAKI-1360</t>
  </si>
  <si>
    <t>ΑΚΑΠΝΟΥ-AKAPNOU-5137</t>
  </si>
  <si>
    <t>ΑΚΟΥΡΣΟΣ-AKOURSOS-6130</t>
  </si>
  <si>
    <t>ΑΚΡΟΥΝΤΑ-AKROUNTA-5123</t>
  </si>
  <si>
    <t>ΑΚΡΩΤΗΡΙ-AKROTIRI-5200</t>
  </si>
  <si>
    <t>ΑΛΑΜΙΝΟΣ-ALAMINOS-4121</t>
  </si>
  <si>
    <t>ΑΛΑΜΠΡΑ-ALAMPRA-1102</t>
  </si>
  <si>
    <t>ΑΛΑΣΣΑ-ALASSA-5302</t>
  </si>
  <si>
    <t>ΑΛΕΘΡΙΚΟ-ALETHRIKO-4125</t>
  </si>
  <si>
    <t>ΑΛΕΚΤΟΡΑ-ALEKTORA-5225</t>
  </si>
  <si>
    <t>ΑΛΕΥΓΑ-ALEVGA-1459</t>
  </si>
  <si>
    <t>ΑΛΗΘΙΝΟΥ-ALITHINOU-1308</t>
  </si>
  <si>
    <t>ΑΛΩΝΑ-ALONA-1302</t>
  </si>
  <si>
    <t>ΑΜΑΡΓΕΤΗ-AMARGETI-6220</t>
  </si>
  <si>
    <t>ΑΜΙΑΝΤΟΣ-AMIANTOS-5355</t>
  </si>
  <si>
    <t>ΑΜΠΕΛΙΚΟΥ-AMPELIKOU-1436</t>
  </si>
  <si>
    <t>ΑΝΑΓΕΙΑ-ANAGEIA-1231</t>
  </si>
  <si>
    <t>ΑΝΑΔΙΟΥ-ANADIOU-6311</t>
  </si>
  <si>
    <t>ΑΝΑΛΙΟΝΤΑΣ-ANALIONTAS-1222</t>
  </si>
  <si>
    <t>ΑΝΑΡΙΤΑ-ANARITA-6107</t>
  </si>
  <si>
    <t>ΑΝΑΦΩΤΙΔΑ-ANAFOTIDA-4122</t>
  </si>
  <si>
    <t>ΑΝΔΡΟΛΙΚΟΥ-ANDROLIKOU-6355</t>
  </si>
  <si>
    <t>ΑΝΩΓΥΡΑ-ANOGYRA-5226</t>
  </si>
  <si>
    <t>ΑΞΥΛΟΥ-AXYLOU-6115</t>
  </si>
  <si>
    <t>ΑΠΕΣΙΑ-APESIA-5107</t>
  </si>
  <si>
    <t>ΑΠΛΑΝΤΑ-APLANTA-4123</t>
  </si>
  <si>
    <t>ΑΠΛΙΚΙ ΟΡΕΙΝΗΣ-APLIKI OREINIS-1202</t>
  </si>
  <si>
    <t>ΑΡΑΔΙΠΠΟΥ-ARADIPPOU-4010</t>
  </si>
  <si>
    <t>ΑΡΑΚΑΠΑΣ-ARAKAPAS-5141</t>
  </si>
  <si>
    <t>ΑΡΓΑΚΑ-ARGAKA-6363</t>
  </si>
  <si>
    <t>ΑΡΕΔΙΟΥ-AREDIOU-1210</t>
  </si>
  <si>
    <t>ΑΡΜΕΝΟΧΩΡΙ-ARMENOCHORI-5121</t>
  </si>
  <si>
    <t>ΑΡΜΙΝΟΥ-ARMINOU-6217</t>
  </si>
  <si>
    <t>ΑΡΜΟΥ-ARMOU-6111</t>
  </si>
  <si>
    <t>ΑΡΣΟΣ ΛΕΜΕΣΟΥ-ARSOS LEMESOU-5322</t>
  </si>
  <si>
    <t>ΑΣΓΑΤΑ-ASGATA-5130</t>
  </si>
  <si>
    <t>ΑΣΚΑΣ-ASKAS-1301</t>
  </si>
  <si>
    <t>ΑΣΠΡΟΓΙΑ-ASPROGIA-6231</t>
  </si>
  <si>
    <t>ΑΣΤΡΟΜΕΡΙΤΗΣ-ASTROMERITIS-1362</t>
  </si>
  <si>
    <t>ΑΣΩΜΑΤΟΣ ΛΕΜΕΣΟΥ-ASOMATOS LEMESOY-5201</t>
  </si>
  <si>
    <t>ΑΥΓΟΡΟΥ-AVGOROU-3110</t>
  </si>
  <si>
    <t>ΑΥΔΗΜΟΥ-AVDIMOU-5222</t>
  </si>
  <si>
    <t>ΑΧΕΛΕΙΑ-ACHELEIA-6014</t>
  </si>
  <si>
    <t>ΑΧΕΡΙΤΟΥ-ACHERITOU-3114</t>
  </si>
  <si>
    <t>ΑΧΝΑ-ACHNA-3111</t>
  </si>
  <si>
    <t>ΑΨΙΟΥ-APSIOU-5106</t>
  </si>
  <si>
    <t>ΒΑΒΑΤΣΙΝΙΑ-VAVATSINIA-4319</t>
  </si>
  <si>
    <t>ΒΑΒΛΑ-VAVLA-4313</t>
  </si>
  <si>
    <t>ΒΑΡΙΣΕΙΑ-VARISEIA-1450</t>
  </si>
  <si>
    <t>ΒΑΣΑ ΚΕΛΛΑΚΙΟΥ-VASA KELLAKIOU-5131</t>
  </si>
  <si>
    <t>ΒΑΣΑ ΚΟΙΛΑΝΙΟΥ-VASA KOILANIOU-5325</t>
  </si>
  <si>
    <t>ΒΙΚΛΑ-VIKLA-5135</t>
  </si>
  <si>
    <t>ΒΟΡΟΚΛΗΝΗ-VOROKLINI-4102</t>
  </si>
  <si>
    <t>ΒΟΥΝΙ-VOUNI-5326</t>
  </si>
  <si>
    <t>ΒΡΕΤΣΙΑ-VRETSIA-6226</t>
  </si>
  <si>
    <t>ΒΥΖΑΚΙΑ-VYZAKIA-1323</t>
  </si>
  <si>
    <t>ΓΑΛΑΤΑ-GALATA-1406</t>
  </si>
  <si>
    <t>ΓΑΛΑΤΑΡΙΑ-GALATARIA-6224</t>
  </si>
  <si>
    <t>ΓΑΛΗΝΗ-GALINI-1451</t>
  </si>
  <si>
    <t>ΓΕΡΑΚΙΕΣ-GERAKIES-1425</t>
  </si>
  <si>
    <t>ΓΕΡΑΣΑ-GERASA-5105</t>
  </si>
  <si>
    <t>ΓΕΡΙ-GERI-1024</t>
  </si>
  <si>
    <t>ΓΕΡΜΑΣΟΓΕΙΑ-GERMASOGEIA-5013</t>
  </si>
  <si>
    <t>ΓΕΡΟΒΑΣΑ-GEROVASA-5321</t>
  </si>
  <si>
    <t>ΓΕΡΟΣΚΗΠΟΥ-GEROSKIPOU-6010</t>
  </si>
  <si>
    <t>ΓΙΑΛΙΑ-GIALIA-6364</t>
  </si>
  <si>
    <t>ΓΙΟΛΟΥ-GIOLOU-6331</t>
  </si>
  <si>
    <t>ΓΟΥΔΙ-GOUDI-6345</t>
  </si>
  <si>
    <t>ΓΟΥΡΡΙ-GOURRI-1204</t>
  </si>
  <si>
    <t>ΔΑΛΙ-DALI-1107</t>
  </si>
  <si>
    <t>ΔΕΛΙΚΗΠΟΣ-DELIKIPOS-4216</t>
  </si>
  <si>
    <t>ΔΕΝΕΙΑ-DENEIA-1242</t>
  </si>
  <si>
    <t>ΔΕΡΥΝΕΙΑ-DERYNEIA-3102</t>
  </si>
  <si>
    <t>ΔΙΕΡΩΝΑ-DIERONA-5140</t>
  </si>
  <si>
    <t>ΔΡΟΜΟΛΑΞΙΑ-DROMOLAXIA-4012</t>
  </si>
  <si>
    <t>ΔΡΟΥΣΕΙΑ-DROUSEIA-6353</t>
  </si>
  <si>
    <t>ΔΡΥΜΟΥ-DRYMOU-6308</t>
  </si>
  <si>
    <t>ΔΥΜΕΣ-DYMES-5364</t>
  </si>
  <si>
    <t>ΔΩΡΑ-DORA-5320</t>
  </si>
  <si>
    <t>ΔΩΡΟΣ-DOROS-5311</t>
  </si>
  <si>
    <t>ΕΓΚΩΜΗ ΛΕΥΚΩΣΙΑΣ-EGKOMI LEFKOSIAS-1011</t>
  </si>
  <si>
    <t>ΕΛΕΔΙΟ-ELEDIO-6116</t>
  </si>
  <si>
    <t>ΕΜΠΑ-EMBA-6022</t>
  </si>
  <si>
    <t>ΕΠΙΣΚΟΠΕΙΟ-EPISKOPEIO-1228</t>
  </si>
  <si>
    <t>ΕΠΙΣΚΟΠΗ ΠΑΦΟΥ-EPISKOPI PAFOU-6112</t>
  </si>
  <si>
    <t>ΕΠΤΑΓΩΝΕΙΑ-EPTAGONEIA-5138</t>
  </si>
  <si>
    <t>ΕΡΓΑΤΕΣ-ERGATES-1230</t>
  </si>
  <si>
    <t>ΕΡΗΜΗ-ERIMI-5211</t>
  </si>
  <si>
    <t>ΕΥΡΕΤΟΥ-EVRETOU-6313</t>
  </si>
  <si>
    <t>ΕΥΡΥΧΟΥ-EVRYCHOU-1411</t>
  </si>
  <si>
    <t>ΖΑΧΑΡΙΑ-ZACHARIA-6317</t>
  </si>
  <si>
    <t>ΖΥΓΙ-ZYGI-4300</t>
  </si>
  <si>
    <t>ΖΩΟΠΗΓΗ-ZOOPIGI-5147</t>
  </si>
  <si>
    <t>ΘΕΛΕΤΡΑ-THELETRA-6330</t>
  </si>
  <si>
    <t>ΘΡΙΝΙΑ-THRINIA-6303</t>
  </si>
  <si>
    <t>ΙΝΕΙΑ-INEIA-6352</t>
  </si>
  <si>
    <t>ΚΑΘΙΚΑΣ-KATHIKAS-6132</t>
  </si>
  <si>
    <t>ΚΑΚΟΠΕΤΡΙΑ-KAKOPETRIA-1404</t>
  </si>
  <si>
    <t>ΚΑΛΑΒΑΣΟΣ-KALAVASOS-4302</t>
  </si>
  <si>
    <t>ΚΑΛΙΑΝΑ-KALIANA-1408</t>
  </si>
  <si>
    <t>ΚΑΛΛΕΠΕΙΑ-KALLEPEIA-6124</t>
  </si>
  <si>
    <t>ΚΑΛΟ ΧΩΡΙΟ ΟΡΕΙΝΗΣ-KALO CHORIO OREINIS-1207</t>
  </si>
  <si>
    <t>ΚΑΛΟ ΧΩΡΙΟ ΛΑΡΝΑΚΑΣ-KALO CHORIO LARNAKAS-4210</t>
  </si>
  <si>
    <t>ΚΑΛΟΠΑΝΑΓΙΩΤΗΣ-KALOPANAGIOTIS-1424</t>
  </si>
  <si>
    <t>ΚΑΜΙΝΑΡΙΑ-KAMINARIA-5343</t>
  </si>
  <si>
    <t>ΚΑΜΠΙ-KAMPI-1200</t>
  </si>
  <si>
    <t>ΚΑΜΠΙΑ-KAMPIA-1223</t>
  </si>
  <si>
    <t>ΚΑΜΠΟΣ-KAMPOS-1427</t>
  </si>
  <si>
    <t>KANNABIA-KANNAVIA-1403</t>
  </si>
  <si>
    <t>ΚΑΝΤΟΥ-KANTOU-5213</t>
  </si>
  <si>
    <t>ΚΑΠΕΔΕΣ-KAPEDES-1220</t>
  </si>
  <si>
    <t>ΚΑΠΗΛΕΙΟ-KAPILEIO-5110</t>
  </si>
  <si>
    <t>ΚΑΡΑΜΟΥΛΛΗΔΕΣ-KARAMOULLIDES-6340</t>
  </si>
  <si>
    <t>ΚΑΤΑΛΙΟΝΤΑΣ-KATALIONTAS-1221</t>
  </si>
  <si>
    <t>ΚΑΤΥΔΑΤΑ-KATYDATA-1416</t>
  </si>
  <si>
    <t>ΚΑΤΩ ΑΚΟΥΡΔΑΛΕΙΑ-KATO AKOURDALEIA-6334</t>
  </si>
  <si>
    <t>ΚΑΤΩ ΑΡΟΔΕΣ-KATO ARODES-6350</t>
  </si>
  <si>
    <t>ΚΑΤΩ ΔΕΥΤΕΡΑ-KATO DEFTERA-1233</t>
  </si>
  <si>
    <t>ΚΑΤΩ ΔΡΥΣ-KATO DRYS-4312</t>
  </si>
  <si>
    <t>ΚΑΤΩ ΚΙΒΙΔΕΣ-KATO KIVIDES-5303</t>
  </si>
  <si>
    <t>ΚΑΤΩ ΚΟΥΤΡΑΦΑΣ-KATO KOUTRAFAS-1329</t>
  </si>
  <si>
    <t>ΚΑΤΩ ΛΕΥΚΑΡΑ-KATO LEFKARA-4310</t>
  </si>
  <si>
    <t>ΚΑΤΩ ΜΟΝΗ-KATO MONI-1326</t>
  </si>
  <si>
    <t>ΚΑΤΩ ΜΥΛΟΣ-KATO MYLOS-5362</t>
  </si>
  <si>
    <t>ΚΑΤΩ ΠΛΑΤΡΕΣ-KATO PLATRES-5350</t>
  </si>
  <si>
    <t>ΚΑΤΩ ΠΟΛΕΜΙΔΙΑ-KATO POLEMIDIA-5022</t>
  </si>
  <si>
    <t>ΚΑΤΩ ΠΥΡΓΟΣ-KATO PYRGOS-1457</t>
  </si>
  <si>
    <t>ΚΕΔΑΡΕΣ-KEDARES-6213</t>
  </si>
  <si>
    <t>ΚΕΛΛΑΚΙ-KELLAKI-5136</t>
  </si>
  <si>
    <t>ΚΕΛΛΙΑ-KELLIA-4100</t>
  </si>
  <si>
    <t>ΚΕΛΟΚΕΔΑΡΑ-KELOKEDARA-6210</t>
  </si>
  <si>
    <t>ΚΙΒΙΣΙΛΙ-KIVISILI-4124</t>
  </si>
  <si>
    <t>ΚΙΔΑΣΙ-KIDASI-6212</t>
  </si>
  <si>
    <t>ΚΙΟΣ (ΙΣΤΙΝΤΖΙΩ)-KIOS(ISTINTZIO)-6316</t>
  </si>
  <si>
    <t>ΚΙΣΣΟΝΕΡΓΑ-KISSONERGA-6027</t>
  </si>
  <si>
    <t>ΚΙΣΣΟΥΣΑ-KISSOUSA-5323</t>
  </si>
  <si>
    <t>ΚΙΤΙ-KITI-4110</t>
  </si>
  <si>
    <t>ΚΛΑΥΔΙΑ-KLAVDIA-4126</t>
  </si>
  <si>
    <t>ΚΛΗΡΟΥ-KLIROU-1209</t>
  </si>
  <si>
    <t>ΚΛΩΝΑΡΙ-KLONARI-5134</t>
  </si>
  <si>
    <t>ΚΟΙΛΑΝΙ-KOILANI-5331</t>
  </si>
  <si>
    <t>ΚΟΙΛΗ-KOILI-6121</t>
  </si>
  <si>
    <t>ΚΟΙΛΙΝΕΙΑ-KOILINEIA-6225</t>
  </si>
  <si>
    <t>ΚΟΚΚΙΝΑ-KOKKINA-1464</t>
  </si>
  <si>
    <t>ΚΟΚΚΙΝΟΤΡΙΜΙΘΙΑ-KOKKINOTRIMITHIA-1243</t>
  </si>
  <si>
    <t>ΚΟΛΟΣΣΙ-KOLOSSI-5210</t>
  </si>
  <si>
    <t>ΚΟΛΟΝΗ-KOLONI-6013</t>
  </si>
  <si>
    <t>ΚΟΝΙΑ-KONIA-6011</t>
  </si>
  <si>
    <t>ΚΟΡΑΚΟΥ-KORAKOU-1410</t>
  </si>
  <si>
    <t>ΚΟΡΝΟΣ-KORNOS-4215</t>
  </si>
  <si>
    <t>ΚΟΡΦΗ-KORFI-5108</t>
  </si>
  <si>
    <t>ΚΟΤΣΙΑΤΗΣ-KOTSIATIS-1104</t>
  </si>
  <si>
    <t>ΚΟΥΚΑ-KOUKA-5317</t>
  </si>
  <si>
    <t>ΚΟΥΚΛΙΑ ΠΑΦΟΥ-KOUKLIA PAFOU-6100</t>
  </si>
  <si>
    <t>ΚΟΥΡΔΑΚΑ-KOURDAKA-6127</t>
  </si>
  <si>
    <t>ΚΟΦΙΝΟΥ-KOFINOU-4309</t>
  </si>
  <si>
    <t>ΚΟΧΗ-KOCHI-4217</t>
  </si>
  <si>
    <t>ΚΡΙΤΟΥ ΜΑΡΟΤΤΟΥ-KRITOU MAROTTOU-6305</t>
  </si>
  <si>
    <t>ΚΡΙΤΟΥ ΤΕΡΑ-KRITOU TERA-6336</t>
  </si>
  <si>
    <t>ΚΥΝΟΥΣΑ-KYNOUSA-6361</t>
  </si>
  <si>
    <t>ΚΥΠΕΡΟΥΝΤΑ-KYPEROUNTA-5369</t>
  </si>
  <si>
    <t>ΛΑΓΕΙΑ-LAGEIA-4314</t>
  </si>
  <si>
    <t>ΛΑΓΟΥΔΕΡΑ-LAGOUDERA-1305</t>
  </si>
  <si>
    <t>ΛΑΖΑΝΙΑΣ-LAZANIAS-1203</t>
  </si>
  <si>
    <t>ΛΑΚΑΤΑΜΕΙΑ-LAKATAMIA-1021</t>
  </si>
  <si>
    <t>ΛΑΝΕΙΑ-LANEIA-5312</t>
  </si>
  <si>
    <t>ΛΑΠΗΘΙΟΥ-LAPITHIOU-6228</t>
  </si>
  <si>
    <t>ΛΑΡΝΑΚΑ-LARNAKA-4000</t>
  </si>
  <si>
    <t>ΛΑΣΑ-LASA-6307</t>
  </si>
  <si>
    <t>ΛΑΤΣΙΑ-LATSIA-1023</t>
  </si>
  <si>
    <t>ΛΕΜΕΣΟΣ-LEMESOS-5000</t>
  </si>
  <si>
    <t>ΛΕΜΙΘΟΥ-LEMITHOU-5345</t>
  </si>
  <si>
    <t>ΛΕΜΠΑ-LEMPA-6021</t>
  </si>
  <si>
    <t>ΛΕΜΩΝΑ-LEMONA-6128</t>
  </si>
  <si>
    <t>ΛΕΤΥΜΒΟΥ-LETYMVOU-6125</t>
  </si>
  <si>
    <t>ΛΕΥΚΑ-LEFKA-1435</t>
  </si>
  <si>
    <t>ΛΕΥΚΩΣΙΑ-LEFKOSIA-1000</t>
  </si>
  <si>
    <t>ΛΙΝΟΥ-LINOU-1415</t>
  </si>
  <si>
    <t>ΛΙΒΑΔΙ-LIVADI-6370</t>
  </si>
  <si>
    <t>ΛΙΒΑΔΙΑ ΛΕΥΚΩΣΙΑΣ-LIVADIA LEFKOSIAS-1307</t>
  </si>
  <si>
    <t>ΛΙΒΑΔΙΑ ΛΑΡΝΑΚΑΣ-LIVADIA LARNAKAS-4011</t>
  </si>
  <si>
    <t>ΛΙΜΝΑΤΗΣ-LIMNATIS-5109</t>
  </si>
  <si>
    <t>ΛΙΟΠΕΤΡΙ-LIOPETRI-3104</t>
  </si>
  <si>
    <t>ΛΟΥΒΑΡΑΣ-LOUVARAS-5145</t>
  </si>
  <si>
    <t>ΛΟΥΚΡΟΥΝΟΥ-LOUKROUNOU-6339</t>
  </si>
  <si>
    <t>ΛΟΦΟΥ-LOFOU-5307</t>
  </si>
  <si>
    <t>ΛΥΘΡΟΔΟΝΤΑΣ-LYTHRODONTAS-1109</t>
  </si>
  <si>
    <t>ΛΥΜΠΙΑ-LYMPIA-1108</t>
  </si>
  <si>
    <t>ΛΥΣΗ-LYSI-3202</t>
  </si>
  <si>
    <t>ΛΥΣΟΣ-LYSOS-6320</t>
  </si>
  <si>
    <t>ΜΑΖΟΤΟΣ-MAZOTOS-4120</t>
  </si>
  <si>
    <t>ΜΑΘΙΑΤΗΣ-MATHIATIS-1101</t>
  </si>
  <si>
    <t>ΜΑΘΙΚΟΛΩΝΗ-MATHIKOLONI-5104</t>
  </si>
  <si>
    <t>ΜΑΚΟΥΝΤΑ-MAKOUNTA-6362</t>
  </si>
  <si>
    <t>ΜΑΛΙΑ-MALIA-5324</t>
  </si>
  <si>
    <t>ΜΑΛΟΥΝΤΑ-MALOUNTA-1208</t>
  </si>
  <si>
    <t>ΜΑΜΜΑΡΗ-MAMMARI-1244</t>
  </si>
  <si>
    <t>ΜΑΜΟΥΝΤΑΛΗ-MAMOUNTALI-6229</t>
  </si>
  <si>
    <t>ΜΑΜΩΝΙΑ-MAMONIA-6204</t>
  </si>
  <si>
    <t>ΜΑΝΔΡΙΑ ΛΕΜΕΣΟΥ-MANDRIA LEMESOU-5328</t>
  </si>
  <si>
    <t>ΜΑΡΑΘΟΥΝΤΑ-MARATHOUNTA-6110</t>
  </si>
  <si>
    <t>ΜΑΡΓΙ-MARGI-1224</t>
  </si>
  <si>
    <t>ΜΑΡΙ-MARI-4301</t>
  </si>
  <si>
    <t>ΜΑΡΩΝΑΣ-MARONAS-6203</t>
  </si>
  <si>
    <t>ΜΑΡΩΝΙ-MARONI-4306</t>
  </si>
  <si>
    <t>ΜΕΛΑΔΕΙΑ-MELADEIA-6318</t>
  </si>
  <si>
    <t>ΜΕΛΑΝΔΡΑ-MELANDRA-6319</t>
  </si>
  <si>
    <t>ΜΕΛΙΝΗ-MELINI-4316</t>
  </si>
  <si>
    <t>ΜΕΝΕΟΥ-MENEOU-4013</t>
  </si>
  <si>
    <t>ΜΕΝΙΚΟ-MENIKO-1368</t>
  </si>
  <si>
    <t>ΜΕΝΟΓΕΙΑ-MENOGEIA-4128</t>
  </si>
  <si>
    <t>ΜΕΣΑ ΓΕΙΤΟΝΙΑ-MESA GEITONIA-5011</t>
  </si>
  <si>
    <t>ΜΕΣΑ ΧΩΡΙΟ-MESA CHORIO-6024</t>
  </si>
  <si>
    <t>ΜΕΣΑΝΑ-MESANA-6214</t>
  </si>
  <si>
    <t>ΜΕΣΟΓΗ-MESOGI-6025</t>
  </si>
  <si>
    <t>ΜΗΛΙΑ ΠΑΦΟΥ-MILIA PAFOU-6304</t>
  </si>
  <si>
    <t>ΜΗΛΙΟΥ-MILIOU-6333</t>
  </si>
  <si>
    <t>ΜΙΤΣΕΡΟ-MITSERO-1213</t>
  </si>
  <si>
    <t>ΜΟΝΑΓΡΙ-MONAGRI-5314</t>
  </si>
  <si>
    <t>ΜΟΝΑΓΡΟΥΛΛΙ-MONAGROULLI-5127</t>
  </si>
  <si>
    <t>ΜΟΝΗ-MONI-5128</t>
  </si>
  <si>
    <t>ΜΟΝΙΑΤΗΣ-MONIATIS-5318</t>
  </si>
  <si>
    <t>ΜΟΣΦΙΛΩΤΗ-MOSFILOTI-4212</t>
  </si>
  <si>
    <t>ΜΟΥΣΕΡΕ-MOUSERE-6202</t>
  </si>
  <si>
    <t>ΜΟΥΤΟΥΛΛΑΣ-MOUTOULLAS-1422</t>
  </si>
  <si>
    <t>ΜΟΥΤΤΑΓΙΑΚΑ-MOUTTAGIAKA-5120</t>
  </si>
  <si>
    <t>ΜΥΛΙΚΟΥΡΙ-MYLIKOURI-1421</t>
  </si>
  <si>
    <t>ΝΑΤΑ-NATA-6113</t>
  </si>
  <si>
    <t>ΝΕΑ ΔΗΜΜΑΤΑ-NEA DIMMATA-6366</t>
  </si>
  <si>
    <t>ΝΕΟ ΧΩΡΙΟ ΠΑΦΟΥ-NEO CHORIO PAFOU-6344</t>
  </si>
  <si>
    <t>ΝΗΣΟΥ-NISOU-1105</t>
  </si>
  <si>
    <t>ΝΙΚΗΤΑΡΙ-NIKITARI-1322</t>
  </si>
  <si>
    <t>ΝΙΚΟΚΛΕΙΑ-NIKOKLEIA-6102</t>
  </si>
  <si>
    <t>ΞΕΡΟΒΟΥΝΟΣ-XEROVOUNOS-1452</t>
  </si>
  <si>
    <t>ΞΥΛΙΑΤΟΣ-XYLIATOS-1320</t>
  </si>
  <si>
    <t>ΞΥΛΟΤΥΜΒΟΥ-XYLOTYMVOU-4105</t>
  </si>
  <si>
    <t>ΞΥΛΟΦΑΓΟΥ-XYLOFAGOU-4107</t>
  </si>
  <si>
    <t>ΟΔΟΥ-ODOU-4317</t>
  </si>
  <si>
    <t>ΟΙΚΟΣ-OIKOS-1423</t>
  </si>
  <si>
    <t>ΟΜΟΔΟΣ-OMODOS-5330</t>
  </si>
  <si>
    <t>ΟΡΑ-ORA-4315</t>
  </si>
  <si>
    <t>ΟΡΜΙΔΕΙΑ-ORMIDEIA-4106</t>
  </si>
  <si>
    <t>ΟΡΟΥΝΤΑ-OROUNTA-1327</t>
  </si>
  <si>
    <t>ΠΑΛΑΙΟΜΕΤΟΧΟ-PALAIOMETOCHO-1241</t>
  </si>
  <si>
    <t>ΠΑΛΑΙΟΜΥΛΟΣ-PALAIOMYLOS-5341</t>
  </si>
  <si>
    <t>ΠΑΛΑΙΧΩΡΙ ΜΟΡΦΟΥ-PALAICHORI MORFOU-1300</t>
  </si>
  <si>
    <t>ΠΑΛΑΙΧΩΡΙ ΟΡΕΙΝΗΣ-PALAICHORI OREINIS-1310</t>
  </si>
  <si>
    <t>ΠΑΛΟΔΕΙΑ-PALODEIA-5100</t>
  </si>
  <si>
    <t>ΠΑΝΑΓΙΑ-PANAGIA-6230</t>
  </si>
  <si>
    <t>ΠΑΝΩ ΑΚΟΥΡΔΑΛΕΙΑ-PANO AKOURDALEIA-6332</t>
  </si>
  <si>
    <t>ΠΑΝΩ ΑΡΟΔΕΣ-PANO ARODES-6351</t>
  </si>
  <si>
    <t>ΠΑΝΩ ΑΡΧΙΜΑΝΔΡΙΤΑ-PANO ARCHIMANDRITA-6200</t>
  </si>
  <si>
    <t>ΠΑΝΩ ΔΕΥΤΕΡΑ-PANO DEFTERA-1232</t>
  </si>
  <si>
    <t>ΠΑΝΩ ΖΩΔΙΑ-PANO ZODEIA-1350</t>
  </si>
  <si>
    <t>ΠΑΝΩ ΚΥΒΙΔΕΣ-PANO KIVIDES-5304</t>
  </si>
  <si>
    <t>ΠΑΝΩ ΚΟΥΤΡΑΦΑΣ-PANO KOUTRAFAS-1328</t>
  </si>
  <si>
    <t>ΠΑΝΩ ΛΕΥΚΑΡΑ-PANO LEFKARA-4311</t>
  </si>
  <si>
    <t>ΠΑΝΩ ΠΛΑΤΡΕΣ-PANO PLATRES-5351</t>
  </si>
  <si>
    <t>ΠΑΝΩ ΠΟΛΕΜΙΔΙΑ-PANO POLEMIDIA-5020</t>
  </si>
  <si>
    <t>ΠΑΝΩ ΠΥΡΓΟΣ-PANO PYRGOS-1456</t>
  </si>
  <si>
    <t>ΠΑΡΑΛΙΜΝΙ-PARALIMNI-3101</t>
  </si>
  <si>
    <t>ΠΑΡΑΜΑΛΙ-PARAMALI-5221</t>
  </si>
  <si>
    <t>ΠΑΡΑΜΥΘΑ-PARAMYTHA-5101</t>
  </si>
  <si>
    <t>ΠΑΡΕΚΚΛΗΣΙΑ-PAREKKLISIA-5125</t>
  </si>
  <si>
    <t>ΠΑΦΟΣ-PAFOS-6000</t>
  </si>
  <si>
    <t>ΠΑΧΝΑ-PACHNA-5308</t>
  </si>
  <si>
    <t>ΠΑΧΥΑΜΜΟΣ-PACHYAMMOS-1461</t>
  </si>
  <si>
    <t>ΠΕΓΕΙΑ-PEGEIA-6133</t>
  </si>
  <si>
    <t>ΠΕΔΟΥΛΑΣ-PEDOULAS-1420</t>
  </si>
  <si>
    <t>ΠΕΛΑΘΟΥΣΑ-PELATHOUSA-6360</t>
  </si>
  <si>
    <t>ΠΕΛΕΝΔΡΙ-PELENDRI-5365</t>
  </si>
  <si>
    <t>ΠΕΝΤΑΚΩΜΟ-PENTAKOMO-5126</t>
  </si>
  <si>
    <t>ΠΕΝΤΑΛΙΑ-PENTALIA-6222</t>
  </si>
  <si>
    <t>ΠΕΡΑ ΧΩΡΙΟ-PERA CHORIO-1106</t>
  </si>
  <si>
    <t>ΠΕΡΑ-PERA-1227</t>
  </si>
  <si>
    <t>ΠΕΡΑ ΠΕΔΙ-PERA PEDI-5327</t>
  </si>
  <si>
    <t>ΠΕΡΓΑΜΟΣ-PERGAMOS-4108</t>
  </si>
  <si>
    <t>ΠΕΡΙΒΟΛΙΑ ΛΑΡΝΑΚΑΣ-PERIVOLIA LARNAKAS-4111</t>
  </si>
  <si>
    <t>ΠΕΡΙΣΤΕΡΩΝΑ ΠΑΦΟΥ-PERISTERONA PAFOU-6321</t>
  </si>
  <si>
    <t>ΠΕΤΡΑ-PETRA-1432</t>
  </si>
  <si>
    <t>ΠΕΤΡΟΦΑΝΙ-PETROFANI-4201</t>
  </si>
  <si>
    <t>ΠΗΓΕΝΙΑ-PIGENIA-1460</t>
  </si>
  <si>
    <t>ΠΙΣΣΟΥΡΙ-PISSOURI-5227</t>
  </si>
  <si>
    <t>ΠΙΤΑΡΓΟΥ-PITARGOU-6126</t>
  </si>
  <si>
    <t>ΠΛΑΤΑΝΙΣΤΑΣΑ-PLATANISTASA-1309</t>
  </si>
  <si>
    <t>ΠΛΑΤΑΝΙΣΤΕΙΑ-PLATANISTEIA-5223</t>
  </si>
  <si>
    <t>ΠΟΛΕΜΙ-POLEMI-6123</t>
  </si>
  <si>
    <t>ΠΟΛΙΣ-POLIS-6343</t>
  </si>
  <si>
    <t>ΠΟΛΙΤΙΚΟ-POLITIKO-1226</t>
  </si>
  <si>
    <t>ΠΟΛΥΣΤΥΠΟΣ-POLYSTYPOS-1304</t>
  </si>
  <si>
    <t>ΠΟΜΟΣ-POMOS-6367</t>
  </si>
  <si>
    <t>ΠΟΤΑΜΙ-POTAMI-1330</t>
  </si>
  <si>
    <t>ΠΟΤΑΜΙΑ-POTAMIA-1120</t>
  </si>
  <si>
    <t>ΠΟΤΑΜΙΟΥ-POTAMIOU-5329</t>
  </si>
  <si>
    <t>ΠΟΤΑΜΙΤΙΣΣΑ-POTAMITISSA-5363</t>
  </si>
  <si>
    <t>ΠΡΑΙΤΩΡΙ-PRAITORI-6215</t>
  </si>
  <si>
    <t>ΠΡΑΣΤΙΟ ΠΑΦΟΥ-PRASTIO PAFOU-6207</t>
  </si>
  <si>
    <t>ΠΡΑΣΤΙΟ ΚΕΛΛΑΚΙΟΥ-PRASTIO KELLAKIOU-5133</t>
  </si>
  <si>
    <t>ΠΡΑΣΤΙΟ ΑΥΔHΜΟΥ-PRASTIO AVDIMOU-5220</t>
  </si>
  <si>
    <t>ΠΡΟΔΡΟΜΟΣ-PRODROMOS-5342</t>
  </si>
  <si>
    <t>ΠΥΛΑ-PYLA-4104</t>
  </si>
  <si>
    <t>ΠΥΡΓΑ-PYRGA-4214</t>
  </si>
  <si>
    <t>ΠΥΡΓΟΣ-PYRGOS-5129</t>
  </si>
  <si>
    <t>ΣΑΛΑΜΙΟΥ-SALAMIOU-6211</t>
  </si>
  <si>
    <t>ΣΑΝΙΔΑ-SANIDA-5132</t>
  </si>
  <si>
    <t>ΣΑΡΑΜΑ-SARAMA-6312</t>
  </si>
  <si>
    <t>ΣΑΡΑΝΤΙ-SARANTI-1306</t>
  </si>
  <si>
    <t>ΣΕΛΛΑΔΙ ΤΟΥ ΑΠΠΙ-SELLADI TOU APPI-1458</t>
  </si>
  <si>
    <t>ΣΙΑ-SIA-1100</t>
  </si>
  <si>
    <t>ΣΙΛΙΚΟΥ-SILIKOU-5313</t>
  </si>
  <si>
    <t>ΣΙΜΟΥ-SIMOU-6310</t>
  </si>
  <si>
    <t>ΣΙΝΑΟΡΟΣ-SINAOROS-1407</t>
  </si>
  <si>
    <t>ΣΚΑΡΙΝΟΥ-SKARINOU-4308</t>
  </si>
  <si>
    <t>ΣΚΟΥΛΛΗ-SKOULLI-6337</t>
  </si>
  <si>
    <t>ΣΚΟΥΡΙΩΤΙΣΣΑ-SKOURIOTISSA-1417</t>
  </si>
  <si>
    <t>ΣΟΥΝΙ-ΖΑΝΑΚΙΑ-SOUNI-ZANAKIA-5300</t>
  </si>
  <si>
    <t>ΣΟΥΣΚΙΟΥ-SOUSKIOU-6103</t>
  </si>
  <si>
    <t>ΣΟΦΤΑΔΕΣ-SOFTADES-4113</t>
  </si>
  <si>
    <t>ΣΠΗΛΙΑ-SPILIA-1400</t>
  </si>
  <si>
    <t>ΣΠΙΤΑΛΙ-SPITALI-5102</t>
  </si>
  <si>
    <t>ΣΤΑΤΟΣ- ΑΓΙΟΣ ΦΩΤΙΟΣ-STATOS- AGIOS FOTIOS-6227</t>
  </si>
  <si>
    <t>ΣΤΑΥΡΟΚΟΝΝΟΥ-STAVROKONNOU-6206</t>
  </si>
  <si>
    <t>ΣΤΕΝΗ-STENI-6368</t>
  </si>
  <si>
    <t>ΣΤΡΟΒΟΛΟΣ-STROVOLOS-1012</t>
  </si>
  <si>
    <t>ΣΤΡΟΥΜΠΙ-STROUMPI-6122</t>
  </si>
  <si>
    <t>ΣΥΚΟΠΕΤΡΑ-SYKOPETRA-5144</t>
  </si>
  <si>
    <t>ΣΩΤΗΡΑ ΛΕΜΕΣΟΥ-SOTIRA LEMESOU-5214</t>
  </si>
  <si>
    <t>ΤΑΛΑ-TALA-6026</t>
  </si>
  <si>
    <t>ΤΕΜΒΡΙΑ-TEMVRIA-1409</t>
  </si>
  <si>
    <t>ΤΕΡΑ-TERA-6335</t>
  </si>
  <si>
    <t>ΤΕΡΣΕΦΑΝΟΥ-TERSEFANOU-4112</t>
  </si>
  <si>
    <t>ΤΙΜΗ-TIMI-6104</t>
  </si>
  <si>
    <t>ΤΟΧΝΗ-TOCHNI-4303</t>
  </si>
  <si>
    <t>ΤΡΑΧΥΠΕΔΟΥΛΑ-TRACHYPEDOULA-6208</t>
  </si>
  <si>
    <t>ΤΡΑΧΩΝΙ ΛΕΜΕΣΟΥ-TRACHONI LEMESOU-5203</t>
  </si>
  <si>
    <t>ΤΡΕΙΣ ΕΛΙΕΣ-TREIS ELIES-5344</t>
  </si>
  <si>
    <t>ΤΡΕΜΙΘΟΥΣΑ-TREMITHOUSA-6023</t>
  </si>
  <si>
    <t>ΤΡΙΜΗΚΛΗΝΗ-TRIMIKLINI-5315</t>
  </si>
  <si>
    <t>ΤΡΙΜΙΘΟΥΣΑ-TRIMITHOUSA-6314</t>
  </si>
  <si>
    <t>ΤΡΟΥΛΛΟΙ-TROULLOI-4101</t>
  </si>
  <si>
    <t>ΤΣΑΔΑ-TSADA-6120</t>
  </si>
  <si>
    <t>ΤΣΑΚΙΣΤΡΑ-TSAKISTRA-1426</t>
  </si>
  <si>
    <t>ΤΣΕΡΙ-TSERI-1225</t>
  </si>
  <si>
    <t>ΤΣΕΡΚΕΖΟΙ-TSERKEZOI-5202</t>
  </si>
  <si>
    <t>ΥΨΩΝΑΣ-YPSONAS-5021</t>
  </si>
  <si>
    <t>ΦΑΛΕΙΑ-FΑLEIA-6223</t>
  </si>
  <si>
    <t>ΦΑΡΜΑΚΑΣ-FARMAKAS-1201</t>
  </si>
  <si>
    <t>ΦΑΣΛΙ-FASLI-6354</t>
  </si>
  <si>
    <t>ΦΑΣΟΥΛΑ ΛΕΜΕΣΟΥ-FASOULA LEMESOU-5103</t>
  </si>
  <si>
    <t>ΦΑΣΟΥΛΑ ΠΑΦΟΥ-FASOULA PAFOU-6201</t>
  </si>
  <si>
    <t>ΦΙΚΑΡΔΟΥ-FIKARDOU-1205</t>
  </si>
  <si>
    <t>ΦΙΛΟΥΣΑ ΚΕΛΟΚΕΔΑΡΩΝ-FILOUSA KELOKEDARON-6216</t>
  </si>
  <si>
    <t>ΦΙΛΟΥΣΑ ΧΡΥΣΟΧΟΥΣ-FILOUSA CHRYSOCHOUS-6315</t>
  </si>
  <si>
    <t>ΦΛΑΣΟΥ-FLASOU-1412</t>
  </si>
  <si>
    <t>ΦΟΙΝΙ-FOINI-5352</t>
  </si>
  <si>
    <t>ΦΟΙΝΙΚΑΡΙΑ-FOINIKARIA-5122</t>
  </si>
  <si>
    <t>ΦΟΙΝΙΚΑΣ-FOINIKAS-6108</t>
  </si>
  <si>
    <t>ΦΡΕΝΑΡΟΣ-FRENAROS-3105</t>
  </si>
  <si>
    <t>ΦΡΟΔΙΣΙΑ-FRODISIA-1465</t>
  </si>
  <si>
    <t>ΦΤΕΡΙΚΟΥΔΙ-FTERIKOUDI-1303</t>
  </si>
  <si>
    <t>ΦΥΤΗ-FYTI-6306</t>
  </si>
  <si>
    <t>ΧΑΝΔΡΙΑ-CHANDRIA-5368</t>
  </si>
  <si>
    <t>ΧΛΩΡΑΚΑΣ-CHLORAKAS-6020</t>
  </si>
  <si>
    <t>ΧΟΙΡΟΚΟΙΤΙΑ-CHOIROKOITIA-4304</t>
  </si>
  <si>
    <t>ΧΟΛΕΤΡΙΑ-CHOLETRIA-6114</t>
  </si>
  <si>
    <t>ΧΟΛΗ-CHOLI-6338</t>
  </si>
  <si>
    <t>ΧΟΥΛΟΥ-CHOULOU-6129</t>
  </si>
  <si>
    <t>ΧΡΥΣΟΧΟΥ-CHRYSOCHOU-6341</t>
  </si>
  <si>
    <t>ΨΑΘΙ-PSATHI-6300</t>
  </si>
  <si>
    <t>ΨΕΜΑΤΙΣΜΕΝΟΣ-PSEMATISMENOS-4305</t>
  </si>
  <si>
    <t>ΨΕΥΔΑΣ-PSEVDAS-4213</t>
  </si>
  <si>
    <t>ΨΙΜΟΛΟΦΟΥ-PSIMOLOFOU-1229</t>
  </si>
  <si>
    <t>ΟΡΤΑΚΙΟI-ORTAKIOI-1014</t>
  </si>
  <si>
    <t>ΤΡΑΧΩΝΑΣ-TRACHONAS-1015</t>
  </si>
  <si>
    <t>ΛΟΥΡΟΥΚΙΝΑ-LOUROUKINA-1110</t>
  </si>
  <si>
    <t>ΠΥΡΟΓΙ-PYROGI-1122</t>
  </si>
  <si>
    <t>ΜΑΡΓΟ-MARGO-1123</t>
  </si>
  <si>
    <t>ΑΓΙΑ-AGIA-1124</t>
  </si>
  <si>
    <t>ΤΥΜΒΟΥ-TYMVOU-1125</t>
  </si>
  <si>
    <t>ΜΟΡΑ-MORA-1130</t>
  </si>
  <si>
    <t>ΜΙΑ ΜΗΛΙΑ-MIA MILIA-1131</t>
  </si>
  <si>
    <t>ΜΑΝΔΡΕΣ-MANDRES-1132</t>
  </si>
  <si>
    <t>ΠΑΛΑΙΚΥΘΡΟ-PALAIKYTHRO-1133</t>
  </si>
  <si>
    <t>ΕΞΩ ΜΕΤΟΧΙ-EXO METOCHI-1134</t>
  </si>
  <si>
    <t>ΕΠΙΧΟ-EPICHO-1135</t>
  </si>
  <si>
    <t>ΒΩΝΗ-VONI-1136</t>
  </si>
  <si>
    <t>ΤΡΑΧΩΝΙ-TRACHONI-1137</t>
  </si>
  <si>
    <t>ΝΕΟ ΧΩΡΙΟ-NEO CHORIO-1138</t>
  </si>
  <si>
    <t>ΚΥΘΡΕΑ-KYTHREA-1139</t>
  </si>
  <si>
    <t>ΜΠΕIΚΙΟI-BEIKIOI-1141</t>
  </si>
  <si>
    <t>ΠΕΤΡΑ ΤΟΥ ΔΙΓΕΝΗ-PETRA TOU DIGENI-1142</t>
  </si>
  <si>
    <t>ΚΑΛΥΒΑΚΙΑ-KALYVAKIA-1143</t>
  </si>
  <si>
    <t>ΚΟΥΡΟΥ ΜΟΝΑΣΤΗΡΙ-KOUROU MONASTIRI-1144</t>
  </si>
  <si>
    <t>ΓΕΡΟΛΑΚΚΟΣ-GEROLAKKOS-1245</t>
  </si>
  <si>
    <t>ΑΓΙΑ ΜΑΡΙΝΑ-AGIA MARINA-1246</t>
  </si>
  <si>
    <t>ΣΚΥΛΛΟΥΡΑ-SKYLLOURA-1247</t>
  </si>
  <si>
    <t>ΑΓΙΟΣ ΒΑΣΙΛΕΙΟΣ-AGIOS VASILEIOS-1248</t>
  </si>
  <si>
    <t>ΔΥΟ ΠΟΤΑΜΟΙ-DYO POTAMOI-1249</t>
  </si>
  <si>
    <t>ΚΑΝΛΙ-KANLI-1250</t>
  </si>
  <si>
    <t>ΚΙΟΝΕΛΙ-KIONELI-1251</t>
  </si>
  <si>
    <t>ΜΟΡΦΟΥ-MORFOU-1340</t>
  </si>
  <si>
    <t>ΚΑΤΩ ΖΩΔΕΙΑ-KATO ZODEIA-1351</t>
  </si>
  <si>
    <t>ΚΑΖΙΒΕΡΑ-KAZIVERA-1352</t>
  </si>
  <si>
    <t>ΠΡΑΣΤΙΟ-PRASTIO-1353</t>
  </si>
  <si>
    <t>ΝΙΚΗΤΑΣ-NIKITAS-1354</t>
  </si>
  <si>
    <t>ΣΥΡΙΑΝΟΧΩΡΙ-SYRIANOCHORI-1355</t>
  </si>
  <si>
    <t>ΚΑΛΟ ΧΩΡΙΟ ΚΑΠΟΥΤΗ-KALO CHORIO KAPOUTI-1357</t>
  </si>
  <si>
    <t>ΑΥΛΩΝΑ-AVLONA-1363</t>
  </si>
  <si>
    <t>ΚΑΤΩΚΟΠΙΑ-KATOKOPIA-1364</t>
  </si>
  <si>
    <t>ΑΡΓΑΚΙ-ARGAKI-1365</t>
  </si>
  <si>
    <t>ΜΑΣΑΡΗ-MASARI-1366</t>
  </si>
  <si>
    <t>ΦΥΛΛΙΑ-FYLLIA-1367</t>
  </si>
  <si>
    <t>ΚΥΡΑ-KYRA-1369</t>
  </si>
  <si>
    <t>ΚΑΛΟ ΧΩΡΙΟ-KALO CHORIO-1433</t>
  </si>
  <si>
    <t>ΠΕΡΙΣΤΕΡΩΝΑΡΙ-PERISTERONARI-1437</t>
  </si>
  <si>
    <t>ΕΛΙΑ-ELIA-1438</t>
  </si>
  <si>
    <t>ΚΑΡΑΒΟΣΤΑΣΙ-KARAVOSTASI-1439</t>
  </si>
  <si>
    <t>ΠΕΝΤΑΓΕΙΑ-PENTAGEIA-1441</t>
  </si>
  <si>
    <t>ΑΓΓΟΛΕΜΙ-ANGOLEMI-1443</t>
  </si>
  <si>
    <t>ΛΟΥΤΡΟΣ-LOUTROS-1453</t>
  </si>
  <si>
    <t>ΑΜΜΑΔΙΕΣ-AMMADIES-1455</t>
  </si>
  <si>
    <t>ΚΕΡΥΝΕΙΑ-KERYNEIA-2000</t>
  </si>
  <si>
    <t>ΠΑΝΩ ΔΙΚΩΜΟ-PANO DIKOMO-2100</t>
  </si>
  <si>
    <t>ΚΑΤΩ ΔΙΚΩΜΟ-KATO DIKOMO-2101</t>
  </si>
  <si>
    <t>ΚΟΥΤΣΟΒΕΝΤΗΣ-KOUTSOVENTIS-2102</t>
  </si>
  <si>
    <t>ΒΟΥΝΟ-VOUNO-2103</t>
  </si>
  <si>
    <t>ΣΙΧΑΡΙ-SICHARI-2104</t>
  </si>
  <si>
    <t>ΦΟΤΑ-FOTA-2110</t>
  </si>
  <si>
    <t>ΚΡΗΝΙ-KRINI-2111</t>
  </si>
  <si>
    <t>ΠΙΛΕΡΙ-PILERI-2112</t>
  </si>
  <si>
    <t>ΚΙΟΜΟΥΡΤΖΟΥ-KIOMOYRTZOU-2113</t>
  </si>
  <si>
    <t>ΑΓΙΡΔΑ-AGIRDA-2114</t>
  </si>
  <si>
    <t>ΑΓΙΟΣ ΕΡΜΟΛΑΟΣ-AGIOS ERMOLAOS-2120</t>
  </si>
  <si>
    <t>ΣΥΣΚΛΗΠΟΣ-SYSKLIPOS-2121</t>
  </si>
  <si>
    <t>ΚΟΝΤΕΜΕΝΟΣ-KONTEMENOS-2122</t>
  </si>
  <si>
    <t>ΑΣΩΜΑΤΟΣ-ASOMATOS-2123</t>
  </si>
  <si>
    <t>ΚΑΜΠΥΛΗ-KAMPYLI-2124</t>
  </si>
  <si>
    <t>ΚΑΡΠΑΣΕΙΑ-KARPASEIA-2125</t>
  </si>
  <si>
    <t>ΜΥΡΤΟΥ-MYRTOU-2126</t>
  </si>
  <si>
    <t>ΔΙΟΡΙΟΣ-DIORIOS-2127</t>
  </si>
  <si>
    <t>ΑΓΙΑ ΕΙΡΗΝΗ-AGIA EIRINI-2128</t>
  </si>
  <si>
    <t>ΚΟΡΜΑΚΙΤΗΣ-KORMAKITIS-2129</t>
  </si>
  <si>
    <t>ΛΙΒΕΡΑ-LIVERA-2130</t>
  </si>
  <si>
    <t>ΚΑΛΟΓΡΑΙΑ-KALOGRAIA-2200</t>
  </si>
  <si>
    <t>ΑΓΙΟΣ ΑΜΒΡΟΣΙΟΣ-AGIOS AMVROSIOS-2201</t>
  </si>
  <si>
    <t>ΧΑΡΚΕΙΑ-CHARKEIA-2202</t>
  </si>
  <si>
    <t>ΤΡΑΠΕΖΑ-TRAPEZA-2203</t>
  </si>
  <si>
    <t>ΚΛΕΠΙΝΗ-KLEPINI-2204</t>
  </si>
  <si>
    <t>ΑΓΙΟΣ ΕΠΙΚΤΗΤΟΣ-AGIOS EPIKTITOS-2205</t>
  </si>
  <si>
    <t>ΜΠΕΛΑΠΑIΣ-BELAPAIS-2206</t>
  </si>
  <si>
    <t>ΚΑΖΑΦΑΝΙ-KAZAFANI-2207</t>
  </si>
  <si>
    <t>ΘΕΡΜΕΙΑ-THERMEIA-2208</t>
  </si>
  <si>
    <t>ΚΑΡΑΚΟΥΜΙ-KARAKOUMI-2209</t>
  </si>
  <si>
    <t>ΤΕΜΠΛΟΣ-TEMPLOS-2210</t>
  </si>
  <si>
    <t>ΚΑΡΜΙ-KARMI-2211</t>
  </si>
  <si>
    <t>ΤΡΙΜΙΘΙ-TRIMITHI-2213</t>
  </si>
  <si>
    <t>ΦΤΕΡΙΧΑ-PALAIOSOFOS &amp; Ftericha-2214</t>
  </si>
  <si>
    <t>ΜΟΤΗΔΕΣ-MOTIDES-2215</t>
  </si>
  <si>
    <t>ΕΛΙΑ-ELIA-2216</t>
  </si>
  <si>
    <t>ΚΑΡΑΒΑΣ-KARAVAS-2217</t>
  </si>
  <si>
    <t>ΑΓΙΟΣ ΓΕΩΡΓΙΟΣ-AGIOS GEORGIOS-2218</t>
  </si>
  <si>
    <t>ΑΓΡΙΔΑΚΙ-AGRIDAKI-2220</t>
  </si>
  <si>
    <t>ΛΑΡΝΑΚΑΣ ΛΑΠΗΘΟΥ-LARNAKAS LAPITHOU-2221</t>
  </si>
  <si>
    <t>ΛΑΠΗΘΟΣ-LAPITHOS-2222</t>
  </si>
  <si>
    <t>ΒΑΣΙΛΕΙΑ-VASILEIA-2223</t>
  </si>
  <si>
    <t>ΠΑΝΑΓΡΑ-PANAGRA-2224</t>
  </si>
  <si>
    <t>ΟΡΓΑ-ORGA-2226</t>
  </si>
  <si>
    <t>ΑΜΜΟΧΩΣΤΟΣ-AMMOCHOSTOS-3000</t>
  </si>
  <si>
    <t>ΜΑΚΡΑΣΥΚΑ-MAKRASYKA-3112</t>
  </si>
  <si>
    <t>ΚΑΛΟΨΙΔΑ-KALOPSIDA-3113</t>
  </si>
  <si>
    <t>ΑΓΙΟΣ ΣΕΡΓΙΟΣ-AGIOS SERGIOS-3121</t>
  </si>
  <si>
    <t>ΣΤΥΛΛΟΙ-STYLLOI-3122</t>
  </si>
  <si>
    <t>ΛΙΜΝΙΑ-LIMNIA-3123</t>
  </si>
  <si>
    <t>ΑΛΟΔΑ-ALODA-3124</t>
  </si>
  <si>
    <t>ΣΠΑΘΑΡΙΚΟ-SPATHARIKO-3130</t>
  </si>
  <si>
    <t>ΑΡΝΑΔΙ-ARNADI-3131</t>
  </si>
  <si>
    <t>ΑΓΙΟΣ ΓΕΩΡΓΙΟΣ-AGIOS GEORGIOS-3132</t>
  </si>
  <si>
    <t>ΠΕΡΙΒΟΛΙΑ-PERIVOLIA-3133</t>
  </si>
  <si>
    <t>ΣΥΓΚΡΑΣΗ-SYGKRASI-3134</t>
  </si>
  <si>
    <t>ΛΑΠΑΘΟΣ-LAPATHOS-3135</t>
  </si>
  <si>
    <t>ΤΡΙΚΩΜΟ-TRIKOMO-3136</t>
  </si>
  <si>
    <t>ΚΟΥΚΛΙΑ-KOUKLIA-3200</t>
  </si>
  <si>
    <t>ΚΟΝΤΕΑ-KONTEA-3201</t>
  </si>
  <si>
    <t>ΒΑΤΙΛΗ-VATILI-3203</t>
  </si>
  <si>
    <t>ΣΤΡΟΓΓΥΛΟΣ-STRONGYLOS-3204</t>
  </si>
  <si>
    <t>ΣΙΝΤΑ-SINTA-3205</t>
  </si>
  <si>
    <t>ΓΑIΔΟΥΡΑΣ-GAIDOURAS-3210</t>
  </si>
  <si>
    <t>ΠΡΑΣΤΙΟ-PRASTIO-3211</t>
  </si>
  <si>
    <t>ΠΥΡΓΑ-PYRGA-3212</t>
  </si>
  <si>
    <t>ΜΟΥΣΟΥΛΙΤΑ-MOUSOULITA-3213</t>
  </si>
  <si>
    <t>ΣΑΝΤΑΛΑΡΗΣ-SANTALARIS-3214</t>
  </si>
  <si>
    <t>ΜΑΡΑΘΑ-MARATHA-3215</t>
  </si>
  <si>
    <t>ΠΕΡΙΣΤΕΡΩΝΑ-PERISTERONA-3216</t>
  </si>
  <si>
    <t>ΠΗΓΗ-PIGI-3217</t>
  </si>
  <si>
    <t>ΓΕΝΑΓΡΑ-GENAGRA-3218</t>
  </si>
  <si>
    <t>ΜΗΛΙΑ-MILIA-3219</t>
  </si>
  <si>
    <t>ΓΥΨΟΥ-GYPSOU-3220</t>
  </si>
  <si>
    <t>ΛΕΥΚΟΝΟΙΚΟ-LEFKONOIKO-3221</t>
  </si>
  <si>
    <t>ΨΥΛΛΑΤΟΣ-PSYLLATOS-3222</t>
  </si>
  <si>
    <t>ΚΝΩΔΑΡΑ-KNODARA-3223</t>
  </si>
  <si>
    <t>ΓΟΥΦΕΣ-GOUFES-3224</t>
  </si>
  <si>
    <t>ΑΣΚΕΙΑ-ASKEIA-3231</t>
  </si>
  <si>
    <t>ΑΦΑΝΤΕΙΑ-AFANTEIA-3232</t>
  </si>
  <si>
    <t>ΑΓΓΑΣΤΙΝΑ-ANGASTINA-3233</t>
  </si>
  <si>
    <t>ΜΑΡΑΘΟΒΟΥΝΟΣ-MARATHOVOUNOS-3234</t>
  </si>
  <si>
    <t>ΒΙΤΣΑΔΑ-VITSADA-3235</t>
  </si>
  <si>
    <t>ΚΙΑΔΟΣ-KIADOS-3236</t>
  </si>
  <si>
    <t>ΚΟΡΝΟΚΗΠΟΣ-KORNOKIPOS-3237</t>
  </si>
  <si>
    <t>ΑΓΙΟΣ ΧΑΡΙΤΩΝ-AGIOS CHARITON-3238</t>
  </si>
  <si>
    <t>ΤΡΥΠΗΜΕΝΗ-TRYPIMENI-3239</t>
  </si>
  <si>
    <t>ΑΡΤΕΜΙ-ARTEMI-3300</t>
  </si>
  <si>
    <t>ΑΓΙΟΣ ΝΙΚΟΛΑΟΣ-AGIOS NIKOLAOS-3301</t>
  </si>
  <si>
    <t>ΠΛΑΤΑΝΙ-PLATANI-3303</t>
  </si>
  <si>
    <t>ΑΚΑΝΘΟΥ-AKANTHOU-3304</t>
  </si>
  <si>
    <t>ΜΕΛΟΥΝΤΑ-MELOUNTA-3305</t>
  </si>
  <si>
    <t>ΑΓΙΟΣ ΙΑΚΩΒΟΣ-AGIOS IAKOVOS-3310</t>
  </si>
  <si>
    <t>ΑΓΙΟ ΑΝΔΡΟΝΙΚΟΥΔΙ-AGIO ANDRONIKOUDI-3311</t>
  </si>
  <si>
    <t>ΜΑΝΔΡΕΣ-MANDRES-3312</t>
  </si>
  <si>
    <t>ΑΡΔΑΝΑ-ARDANA-3313</t>
  </si>
  <si>
    <t>ΦΛΑΜΟΥΔΙ-FLAMOUDI-3314</t>
  </si>
  <si>
    <t>ΜΠΟΓΑΖΙ-BOGAZI-3320</t>
  </si>
  <si>
    <t>ΜΟΝΑΡΓΑ-MONARGA-3321</t>
  </si>
  <si>
    <t>ΑΓΙΟΣ ΗΛΙΑΣ-AGIOS ILIAS-3322</t>
  </si>
  <si>
    <t>ΓΑΣΤΡΙΑ-GASTRIA-3323</t>
  </si>
  <si>
    <t>ΑΥΓΟΛΙΔΑ-AVGOLIDA-3324</t>
  </si>
  <si>
    <t>ΠΑΤΡΙΚΙ-PATRIKI-3325</t>
  </si>
  <si>
    <t>ΓΕΡΑΝΙ-GERANI-3326</t>
  </si>
  <si>
    <t>ΟΒΓΟΡΟΣ-OVGOROS-3327</t>
  </si>
  <si>
    <t>ΔΑΥΛΟΣ-DAVLOS-3328</t>
  </si>
  <si>
    <t>ΑΓΙΟΣ ΘΕΟΔΩΡΟΣ-AGIOS THEODOROS-3330</t>
  </si>
  <si>
    <t>ΒΟΚΟΛΙΔΑ-VOKOLIDA-3331</t>
  </si>
  <si>
    <t>ΤΑΥΡΟΥ-TAVROU-3332</t>
  </si>
  <si>
    <t>ΑΓΙΟΣ ΕΥΣΤΑΘΙΟΣ-AGIOS EFSTATHIOS-3333</t>
  </si>
  <si>
    <t>ΛΙΒΑΔΙΑ-LIVADIA-3334</t>
  </si>
  <si>
    <t>ΚΡΙΔΕΙΑ-KRIDEIA-3335</t>
  </si>
  <si>
    <t>ΚΩΜΗ-KOMI-3336</t>
  </si>
  <si>
    <t>ΓΑΛΑΤΕΙΑ-GALATEIA-3337</t>
  </si>
  <si>
    <t>ΕΠΤΑΚΩΜΗ-EPTAKOMI-3338</t>
  </si>
  <si>
    <t>ΚΩΜΑ ΤΟΥ ΓΙΑΛΟΥ-KOMA TOU GIALOU-3340</t>
  </si>
  <si>
    <t>ΝΕΤΑ-NETA-3341</t>
  </si>
  <si>
    <t>ΒΟΘΥΛΑΚΑΣ-VOTHYLAKAS-3342</t>
  </si>
  <si>
    <t>ΛΥΘΡΑΓΚΩΜΗ-LYTHRAGKOMI-3343</t>
  </si>
  <si>
    <t>ΒΑΣΙΛΙ-VASILI-3344</t>
  </si>
  <si>
    <t>ΛΕΟΝΑΡΙΣΣΟ-LEONARISSO-3345</t>
  </si>
  <si>
    <t>ΠΛΑΤΑΝΙΣΣΟΣ-PLATANISSOS-3346</t>
  </si>
  <si>
    <t>ΚΟΙΛΑΝΕΜΟΣ-KOILANEMOS-3347</t>
  </si>
  <si>
    <t>ΑΓΙΟΣ ΑΝΔΡΟΝΙΚΟΣ-AGIOS ANDRONIKOS-3348</t>
  </si>
  <si>
    <t>ΑΓΙΟΣ ΣΥΜΕΩΝ-AGIOS SYMEON-3350</t>
  </si>
  <si>
    <t>ΜΕΛΑΝΑΡΓΑ-MELANARGA-3351</t>
  </si>
  <si>
    <t>ΑΙΓΙΑΛΟΥΣΑ-AIGIALOUSA-3352</t>
  </si>
  <si>
    <t>ΚΟΡΟΒΕΙΑ-KOROVEIA-3354</t>
  </si>
  <si>
    <t>ΓΑΛΗΝΟΠΩΡΝΗ-GALINOPORNI-3355</t>
  </si>
  <si>
    <t>ΡΙΖΟΚΑΡΠΑΣΟ-RIZOKARPASO-3356</t>
  </si>
  <si>
    <t>ΜΕΛΟΥΣΕΙΑ-MELOUSEIA-4203</t>
  </si>
  <si>
    <t>ΤΡΕΜΕΤΟΥΣΙΑ-TREMETOUSIA-4204</t>
  </si>
  <si>
    <t>ΑΡΣΟΣ-ARSOS-4205</t>
  </si>
  <si>
    <t>ΑΓΙΑ ΒΑΡΒΑΡΑ (ΠΑΦΟΥ)-AGIA VARVARA (PAFOU)-6106</t>
  </si>
  <si>
    <t>ΑΓΙΑ ΜΑΡΙΝΑ (ΚΕΛΟΚΕΔΑΡΩΝ)-AGIA MARINA (KELOKEDARON)-6221</t>
  </si>
  <si>
    <t>ΑΓΙΑ ΜΑΡΙΝΑ (ΧΡΥΣΟΧΟΥΣ)-AGIA MARINA (CHRYSOCHOUS)-6365</t>
  </si>
  <si>
    <t>ΑΓΙΟΣ ΑΜΒΡΟΣΙΟΣ (ΛΕΜΕΣΟΥ)-AGIOS AMVROSIOS (LEMESOU)-5305</t>
  </si>
  <si>
    <t>ΑΓΙΟΣ ΓΕΩΡΓΙΟΣ (ΚΑΥΚΑΛΛΟΥ)-AGIOS GEORGIOS (KAFKALLOU)-1321</t>
  </si>
  <si>
    <t>ΑΓΙΟΣ ΓΕΩΡΓΙΟΣ (ΛΕΜΕΣΟΥ)-AGIOS GEORGIOS (LEMESOU)-5310</t>
  </si>
  <si>
    <t>ΑΓΙΟΣ ΓΕΩΡΓΙΟΣ (ΠΑΦΟΥ)-AGIOS GEORGIOS (PAFOU)-6205</t>
  </si>
  <si>
    <t>ΑΓΙΟΣ ΕΠΙΦΑΝΙΟΣ (ΟΡΕΙΝΗΣ)-AGIOS EPIFANIOS (OREINIS)-1206</t>
  </si>
  <si>
    <t>ΑΓΙΟΣ ΘΕΟΔΩΡΟΣ (ΤΙΛΛΙΡΙΑΣ)-AGIOS THEODOROS (TILLIRIAS)-1462</t>
  </si>
  <si>
    <t>ΑΓΙΟΣ ΘΕΟΔΩΡΟΣ (ΛΑΡΝΑΚΑΣ)-AGIOS THEODOROS (LARNAKAS)-4307</t>
  </si>
  <si>
    <t>ΑΓΙΟΣ ΘΕΟΔΩΡΟΣ (ΛΕΜΕΣΟΥ)-AGIOS THEODOROS (LEMESOU)-5360</t>
  </si>
  <si>
    <t>ΑΓΙΟΣ ΙΩΑΝΝΗΣ (ΣΕΛΕΜΑΝΗ)-AGIOS IOANNIS (SELEMANI)-1454</t>
  </si>
  <si>
    <t>ΑΓΙΟΣ ΙΩΑΝΝΗΣ (ΛΕΥΚΩΣΙΑΣ)-AGIOS IOANNIS (LEFKOSIAS)-1211</t>
  </si>
  <si>
    <t>ΑΓΙΟΣ ΙΩΑΝΝΗΣ (ΛΕΜΕΣΟΥ)-AGIOS IOANNIS (LEMESOU)-5361</t>
  </si>
  <si>
    <t>ΕΠΙΣΚΟΠΗ (ΛΕΜΕΣΟΥ)-EPISKOPI LEMESOU-5212</t>
  </si>
  <si>
    <t>ΚΑΛΟ ΧΩΡΙΟ (ΛΕΜΕΣΟΥ)-KALO CHORIO (LEMESOU)-5146</t>
  </si>
  <si>
    <t>ΚΑΝΝΑΒΙΟΥ ΜΕΛΑΜΙΟΥ-KANNAVIOU MELAMIOU-6302</t>
  </si>
  <si>
    <t>ΜΑΝΔΡΙΑ (ΠΑΦΟΥ)-MANDRIA (PAFOU)-6101</t>
  </si>
  <si>
    <t>ΠΕΡΙΣΤΕΡΩΝΑ (ΛΕΥΚΩΣΙΑΣ)-PERISTERONA (LEFKOSIAS)-1361</t>
  </si>
  <si>
    <t>ΣΩΤΗΡΑ (ΑΜΜΟΧΩΣΤΟΥ)-SOTIRA (AMMOCHOSTOU)-3103</t>
  </si>
  <si>
    <t>Αριθμός Δέκτη (Ripple Receiver Number)</t>
  </si>
  <si>
    <t>RippleReceiverNo</t>
  </si>
  <si>
    <t>Ιδιοκτησία Φ/Β Συστήματος (PV System Ownership)</t>
  </si>
  <si>
    <t>Βλέπετε Οδηγίες στο κάτω μέρος - Check guidelines below</t>
  </si>
  <si>
    <t>Ιδιωτικό - Private</t>
  </si>
  <si>
    <t>Select whether the ownership of the system is Private or one from School/ Army camp/ Other Public</t>
  </si>
  <si>
    <r>
      <t xml:space="preserve">Το Email Επικοινωνίας του οποιουδήποτε εργολάβου ή εταιρείας ή οργανισμού να είναι </t>
    </r>
    <r>
      <rPr>
        <u/>
        <sz val="11"/>
        <color theme="1"/>
        <rFont val="Arial"/>
        <family val="2"/>
        <charset val="161"/>
      </rPr>
      <t>ένα και σταθερό</t>
    </r>
    <r>
      <rPr>
        <sz val="11"/>
        <color theme="1"/>
        <rFont val="Arial"/>
        <family val="2"/>
        <charset val="161"/>
      </rPr>
      <t xml:space="preserve"> για όλες τις αιτήσεις του.</t>
    </r>
    <r>
      <rPr>
        <u/>
        <sz val="11"/>
        <color theme="1"/>
        <rFont val="Arial"/>
        <family val="2"/>
        <charset val="161"/>
      </rPr>
      <t/>
    </r>
  </si>
  <si>
    <r>
      <t xml:space="preserve">The provided Email of Communication of any contractor or company or organisation should be </t>
    </r>
    <r>
      <rPr>
        <u/>
        <sz val="11"/>
        <color theme="1"/>
        <rFont val="Arial"/>
        <family val="2"/>
        <charset val="161"/>
      </rPr>
      <t>fixed and the same</t>
    </r>
    <r>
      <rPr>
        <sz val="11"/>
        <color theme="1"/>
        <rFont val="Arial"/>
        <family val="2"/>
        <charset val="161"/>
      </rPr>
      <t xml:space="preserve"> for all of his applications.</t>
    </r>
  </si>
  <si>
    <t>Σχέδιο Σύνδεσης (Connection Scheme)</t>
  </si>
  <si>
    <t>TotalNoPanels</t>
  </si>
  <si>
    <t>τότε, στο 2 για Διεύθυνση να συμπληρώνονται επίσης τα στοιχεία Φύλλο/Σχέδιο/Τεμάχιο στο οποίο αφορά το Φ/Β Σύστημα.</t>
  </si>
  <si>
    <t xml:space="preserve">Συνολικός Αριθμός Πλαισίων Συστήματος (Total No. of Panels of PV System)  </t>
  </si>
  <si>
    <t>Σημείο Παροχής (Service Point ID - MDMS)</t>
  </si>
  <si>
    <t>MDMSServicePointID</t>
  </si>
  <si>
    <t>Connection Scheme</t>
  </si>
  <si>
    <t>Συμψηφισμός Μετρήσεων-Net Metering</t>
  </si>
  <si>
    <t>Συμψηφισμός Λογαριασμών-Net Billing</t>
  </si>
  <si>
    <t>Εικονικός Συμψηφισμός Μετρήσεων-Virtual Net-Metering</t>
  </si>
  <si>
    <t>Φ/Β Οικίας για Ηλεκτρική Φόρτιση-Home PV for e-charging</t>
  </si>
  <si>
    <t>The EAC Notification Number of the initial/relevant installation of the PV System shall be provided for all the applications of type (b) or (c).</t>
  </si>
  <si>
    <t>Αριθμός Μετρητή Εικονικού Επωφελούμενου Λογαριασμού (Meter Number of the Virtual Beneficial Account)</t>
  </si>
  <si>
    <t>Αριθμός Υποστατικού Εικονικού Επωφελούμενου Λογαριασμού (Premise ID of the Virtual Beneficial Account)</t>
  </si>
  <si>
    <t>MeterNoBeneficialVirtual</t>
  </si>
  <si>
    <t>PremiseIDBeneficialVirtual</t>
  </si>
  <si>
    <t>Αρ. Μητρώου Υπηρεσίας Ενέργειας (Energy Service Reg. No.):</t>
  </si>
  <si>
    <t>MECIESRegNo</t>
  </si>
  <si>
    <t>The Registry Number in the Registry of Photovoltaic System Installers of the Energy Service, MECI</t>
  </si>
  <si>
    <t>Ονοματεπώνυμο</t>
  </si>
  <si>
    <t>Θέση</t>
  </si>
  <si>
    <t>Ημερομηνία Ελέγχου</t>
  </si>
  <si>
    <t>Υπογραφή Επιθεωρητή:</t>
  </si>
  <si>
    <t>Αριθμός Έκδοσης Τεχνικού Οδηγού (Technical Guide Version Number)</t>
  </si>
  <si>
    <t>TechnicalGuideNo</t>
  </si>
  <si>
    <t>11.</t>
  </si>
  <si>
    <t>13.</t>
  </si>
  <si>
    <t>2023.1</t>
  </si>
  <si>
    <t>Ονομαστική ισχύς κάθε πλαισίου σε kWdc
(Nominal power per panel in kWdc)</t>
  </si>
  <si>
    <t>PVNominalPower</t>
  </si>
  <si>
    <t>Εικονικός Συμψηφισμός Λογαριασμών-Virtual Net Billing</t>
  </si>
  <si>
    <t>VoltageControl</t>
  </si>
  <si>
    <t>Παραγωγός Αγοράς Ηλεκτρισμού-Electricity Market Producer</t>
  </si>
  <si>
    <t>Voltage Control</t>
  </si>
  <si>
    <t>Ρύθμιση Συντελεστή Ισχύος pf(P) (Σχ. 3  Τεχν. Οδηγού)</t>
  </si>
  <si>
    <t>Ρύθμιση Τάσης (Voltage Control)</t>
  </si>
  <si>
    <t>Επιλέξετε την εφαρμοζόμενη μέθοδο ρύθμισης τάσης στην περίπτωση που αυτή διαφέρει από την προεπιλεγμένη</t>
  </si>
  <si>
    <t>β) Αύξηση Ισχύος υφιστάμενου Φ/Β Συστήματος</t>
  </si>
  <si>
    <t>b) Increase the Power capacity of an existing PV System installation</t>
  </si>
  <si>
    <t>c) Replacement of Inverter or/and Solar Panels of an existing PV System installation</t>
  </si>
  <si>
    <r>
      <t xml:space="preserve">Provide only for PV Systems of the Connection Schemes </t>
    </r>
    <r>
      <rPr>
        <b/>
        <sz val="11"/>
        <color theme="1"/>
        <rFont val="Arial"/>
        <family val="2"/>
        <charset val="161"/>
      </rPr>
      <t>Virtual Net-Metering or Virtual Net-Billing</t>
    </r>
    <r>
      <rPr>
        <sz val="11"/>
        <color theme="1"/>
        <rFont val="Arial"/>
        <family val="2"/>
        <charset val="161"/>
      </rPr>
      <t>. The particulars are found on a bill of the beneficial premise.</t>
    </r>
  </si>
  <si>
    <r>
      <t xml:space="preserve">Ισχύουν μόνο για Φ/Β Συστήματα των σχεδίων σύνδεσης </t>
    </r>
    <r>
      <rPr>
        <b/>
        <sz val="11"/>
        <color theme="1"/>
        <rFont val="Arial"/>
        <family val="2"/>
        <charset val="161"/>
      </rPr>
      <t>Εικονικός Συμψηφισμός Μετρήσεων ή Εικονικός Συμψηφισμός Λογαριασμών</t>
    </r>
    <r>
      <rPr>
        <sz val="11"/>
        <color theme="1"/>
        <rFont val="Arial"/>
        <family val="2"/>
        <charset val="161"/>
      </rPr>
      <t>. Τα στοιχεία βρίσκονται σε λογαριασμό του επωφελούμενου υποστατικού.</t>
    </r>
  </si>
  <si>
    <t>This placeholder serves for further information that does not fit elsewhere in the form.</t>
  </si>
  <si>
    <t>b) The rated power of all the Inverters separately (in cases of more than one),</t>
  </si>
  <si>
    <t>c) Expect the assurance for the new form by the Authority and follow the approved procedure for the appointment of the inspection date</t>
  </si>
  <si>
    <t>Να μην γίνεται επαναλαμβανόμενη αποστολή με σκοπό την επίσπευση ημερομηνίας ελέγχου</t>
  </si>
  <si>
    <t>Επιλέξτε τον Τύπο της Αίτησης:</t>
  </si>
  <si>
    <t>γ) Αντικατάσταση Μετατροπέα ή/και Ηλιακών Πλαισίων υφιστάμενου Φ/Β Συστήματος</t>
  </si>
  <si>
    <t>Ο Αριθμός Φακέλου ΑΗΚ βάσει του οποίου υλοποιήθηκε η αρχική/σχετική εγκατάσταση θα δίνεται για όλες τις Αιτήσεις του τύπου (β) ή (γ).</t>
  </si>
  <si>
    <t>Επιλέξτε κατά πόσο το σύστημα είναι Ιδιωτικής Ιδιοκτησίας ή είναι ένα από Σχολείο/ Στρατόπεδο/ Άλλο Δημόσιο</t>
  </si>
  <si>
    <t>Ο ΑΡ. ΕΓΓΡΑΦΗΣ στο Μητρώο Εγκαταστατών Ηλιακών Φωτοβολταϊκών Συστημάτων της Υπηρεσίας Ενέργειας του ΥΕΕΒ</t>
  </si>
  <si>
    <t>Αλλαγή Μετατροπέα ή Ηλιακών Πλαισίων</t>
  </si>
  <si>
    <t>Σε περίπτωση αντικατάστασης μετατροπέα ή πλαισίων πρέπει να ακολουθείται η νενομισμένη διαδικασία για μετατροπή ηλεκτρικής εγκατάστασης</t>
  </si>
  <si>
    <t>α) Αίτηση στο Περιφερειακό Γραφείο της Αρχής για την αλλαγή, το λόγο της αλλαγής και να σημειώνεται ο Αριθμός Αίτησης ΑΗΚ της αρχικής εγκατάστασης του Φ/Β Συστήματος</t>
  </si>
  <si>
    <t>γ) Αναμένετε την έγκριση του νέου εντύπου από την Αρχή και ακολουθείτε τη νενομισμένη διαδικασία διευθέτησης ημερομηνίας ελέγχου</t>
  </si>
  <si>
    <t>Sending the Form repeatedly will not help pushing forward the Inspection Date.</t>
  </si>
  <si>
    <t>then, in 2 for Address include also the Sheet/Plan/Plot information regarding the location of the PV System.</t>
  </si>
  <si>
    <t>The field will remain empty for the Applications of type (a).</t>
  </si>
  <si>
    <t>Select the method applied for voltage-control in case it is other than the default</t>
  </si>
  <si>
    <t>Ρύθμιση Ισχύος Q(V) &amp; P(V) (Σχ. 4 &amp; 5  Τεχν. Οδηγού)</t>
  </si>
  <si>
    <t>Σταθερός Συντελεστής Ισχύος - Constant cosφ</t>
  </si>
  <si>
    <t>Είδος Μετατροπέα (Inverter Class)</t>
  </si>
  <si>
    <t>InverterClass</t>
  </si>
  <si>
    <t>15.</t>
  </si>
  <si>
    <t>16.</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</si>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</sst>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
    <numFmt numFmtId="165" formatCode="0.000"/>
    <numFmt numFmtId="166" formatCode="_-* #,##0.000_-;\-* #,##0.000_-;_-* &quot;-&quot;??_-;_-@_-"/>
    <numFmt numFmtId="167" formatCode="000000000000"/>
    <numFmt numFmtId="168" formatCode="00000000000000"/>
  </numFmts>
  <fonts count="25" x14ac:knownFonts="1">
    <font>
      <sz val="11"/>
      <color theme="1"/>
      <name val="Arial"/>
      <family val="2"/>
      <charset val="161"/>
    </font>
    <font>
      <sz val="11"/>
      <color theme="1"/>
      <name val="Calibri"/>
      <family val="2"/>
      <charset val="161"/>
      <scheme val="minor"/>
    </font>
    <font>
      <sz val="10"/>
      <color theme="1"/>
      <name val="Arial"/>
      <family val="2"/>
      <charset val="161"/>
    </font>
    <font>
      <sz val="11"/>
      <color theme="1"/>
      <name val="Calibri"/>
      <family val="2"/>
      <charset val="161"/>
      <scheme val="minor"/>
    </font>
    <font>
      <b/>
      <sz val="9"/>
      <color indexed="81"/>
      <name val="Tahoma"/>
      <family val="2"/>
      <charset val="161"/>
    </font>
    <font>
      <b/>
      <sz val="11"/>
      <name val="Calibri"/>
      <family val="2"/>
      <charset val="161"/>
      <scheme val="minor"/>
    </font>
    <font>
      <b/>
      <sz val="7.9"/>
      <color indexed="8"/>
      <name val="Calibri"/>
      <family val="2"/>
      <charset val="161"/>
      <scheme val="minor"/>
    </font>
    <font>
      <b/>
      <sz val="10"/>
      <color theme="1"/>
      <name val="Arial"/>
      <family val="2"/>
      <charset val="161"/>
    </font>
    <font>
      <sz val="10"/>
      <color theme="1"/>
      <name val="Calibri"/>
      <family val="2"/>
      <charset val="161"/>
      <scheme val="minor"/>
    </font>
    <font>
      <b/>
      <sz val="9"/>
      <color indexed="10"/>
      <name val="Tahoma"/>
      <family val="2"/>
      <charset val="161"/>
    </font>
    <font>
      <sz val="11"/>
      <color theme="2" tint="-0.249977111117893"/>
      <name val="Arial"/>
      <family val="2"/>
      <charset val="161"/>
    </font>
    <font>
      <u/>
      <sz val="11"/>
      <color theme="10"/>
      <name val="Arial"/>
      <family val="2"/>
      <charset val="161"/>
    </font>
    <font>
      <b/>
      <i/>
      <sz val="11"/>
      <color rgb="FFFF0000"/>
      <name val="Arial"/>
      <family val="2"/>
      <charset val="161"/>
    </font>
    <font>
      <b/>
      <sz val="11"/>
      <color theme="1"/>
      <name val="Arial"/>
      <family val="2"/>
      <charset val="161"/>
    </font>
    <font>
      <u/>
      <sz val="11"/>
      <color theme="1"/>
      <name val="Arial"/>
      <family val="2"/>
      <charset val="161"/>
    </font>
    <font>
      <b/>
      <u/>
      <sz val="11"/>
      <color rgb="FFFF0000"/>
      <name val="Arial"/>
      <family val="2"/>
      <charset val="161"/>
    </font>
    <font>
      <b/>
      <sz val="11"/>
      <color rgb="FFFF0000"/>
      <name val="Arial"/>
      <family val="2"/>
      <charset val="161"/>
    </font>
    <font>
      <b/>
      <sz val="11"/>
      <name val="Arial"/>
      <family val="2"/>
      <charset val="161"/>
    </font>
    <font>
      <b/>
      <u/>
      <sz val="10"/>
      <color theme="1"/>
      <name val="Arial"/>
      <family val="2"/>
      <charset val="161"/>
    </font>
    <font>
      <b/>
      <sz val="10"/>
      <color theme="1"/>
      <name val="Calibri"/>
      <family val="2"/>
      <charset val="161"/>
      <scheme val="minor"/>
    </font>
    <font>
      <sz val="11"/>
      <color rgb="FFFF0000"/>
      <name val="Calibri"/>
      <family val="2"/>
      <charset val="161"/>
      <scheme val="minor"/>
    </font>
    <font>
      <sz val="11"/>
      <color rgb="FFFF0000"/>
      <name val="Calibri"/>
      <family val="2"/>
      <charset val="161"/>
    </font>
    <font>
      <sz val="8"/>
      <color rgb="FFFF0000"/>
      <name val="Arial"/>
      <family val="2"/>
      <charset val="161"/>
    </font>
    <font>
      <b/>
      <sz val="10"/>
      <name val="Arial"/>
      <family val="2"/>
      <charset val="161"/>
    </font>
    <font>
      <sz val="11"/>
      <color theme="1"/>
      <name val="Arial"/>
      <family val="2"/>
      <charset val="161"/>
    </font>
  </fonts>
  <fills count="6">
    <fill>
      <patternFill patternType="none"/>
    </fill>
    <fill>
      <patternFill patternType="gray125"/>
    </fill>
    <fill>
      <patternFill patternType="solid">
        <fgColor theme="9" tint="0.79998168889431442"/>
        <bgColor theme="9" tint="0.79998168889431442"/>
      </patternFill>
    </fill>
    <fill>
      <patternFill patternType="solid">
        <fgColor theme="2" tint="-0.249977111117893"/>
        <bgColor indexed="64"/>
      </patternFill>
    </fill>
    <fill>
      <patternFill patternType="solid">
        <fgColor rgb="FFF2F7FA"/>
        <bgColor indexed="64"/>
      </patternFill>
    </fill>
    <fill>
      <patternFill patternType="solid">
        <fgColor rgb="FF92D050"/>
        <bgColor indexed="64"/>
      </patternFill>
    </fill>
  </fills>
  <borders count="2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9"/>
      </left>
      <right style="thin">
        <color theme="9"/>
      </right>
      <top style="thin">
        <color theme="9"/>
      </top>
      <bottom style="medium">
        <color theme="9"/>
      </bottom>
      <diagonal/>
    </border>
    <border>
      <left/>
      <right style="thin">
        <color theme="9"/>
      </right>
      <top style="thin">
        <color theme="9"/>
      </top>
      <bottom style="medium">
        <color theme="9"/>
      </bottom>
      <diagonal/>
    </border>
    <border>
      <left style="thin">
        <color theme="9"/>
      </left>
      <right style="thin">
        <color theme="9"/>
      </right>
      <top/>
      <bottom style="thin">
        <color theme="9"/>
      </bottom>
      <diagonal/>
    </border>
    <border>
      <left/>
      <right style="thin">
        <color theme="9"/>
      </right>
      <top/>
      <bottom style="thin">
        <color theme="9"/>
      </bottom>
      <diagonal/>
    </border>
    <border>
      <left/>
      <right/>
      <top/>
      <bottom style="dotted">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dotted">
        <color auto="1"/>
      </top>
      <bottom/>
      <diagonal/>
    </border>
    <border>
      <left style="thin">
        <color theme="9"/>
      </left>
      <right style="thin">
        <color theme="9"/>
      </right>
      <top/>
      <bottom/>
      <diagonal/>
    </border>
    <border>
      <left/>
      <right style="thin">
        <color theme="9"/>
      </right>
      <top/>
      <bottom/>
      <diagonal/>
    </border>
    <border>
      <left style="thin">
        <color theme="9"/>
      </left>
      <right style="thin">
        <color theme="9"/>
      </right>
      <top style="dotted">
        <color auto="1"/>
      </top>
      <bottom style="thin">
        <color theme="9"/>
      </bottom>
      <diagonal/>
    </border>
    <border>
      <left/>
      <right style="thin">
        <color theme="9"/>
      </right>
      <top style="dotted">
        <color auto="1"/>
      </top>
      <bottom style="thin">
        <color theme="9"/>
      </bottom>
      <diagonal/>
    </border>
  </borders>
  <cellStyleXfs count="4">
    <xf numFmtId="0" fontId="0" fillId="0" borderId="0"/>
    <xf numFmtId="0" fontId="3" fillId="0" borderId="0"/>
    <xf numFmtId="0" fontId="11" fillId="0" borderId="0" applyNumberFormat="0" applyFill="0" applyBorder="0" applyAlignment="0" applyProtection="0">
      <alignment vertical="top"/>
      <protection locked="0"/>
    </xf>
    <xf numFmtId="43" fontId="24" fillId="0" borderId="0" applyFont="0" applyFill="0" applyBorder="0" applyAlignment="0" applyProtection="0"/>
  </cellStyleXfs>
  <cellXfs count="136">
    <xf numFmtId="0" fontId="0" fillId="0" borderId="0" xfId="0"/>
    <xf numFmtId="0" fontId="0" fillId="0" borderId="0" xfId="0" applyBorder="1" applyAlignment="1">
      <alignment vertical="top"/>
    </xf>
    <xf numFmtId="0" fontId="5" fillId="0" borderId="4" xfId="1" applyNumberFormat="1" applyFont="1" applyFill="1" applyBorder="1" applyAlignment="1"/>
    <xf numFmtId="0" fontId="6" fillId="0" borderId="5" xfId="1" applyNumberFormat="1" applyFont="1" applyFill="1" applyBorder="1" applyAlignment="1"/>
    <xf numFmtId="0" fontId="3" fillId="0" borderId="0" xfId="1"/>
    <xf numFmtId="0" fontId="3" fillId="2" borderId="6" xfId="1" applyNumberFormat="1" applyFont="1" applyFill="1" applyBorder="1"/>
    <xf numFmtId="0" fontId="3" fillId="2" borderId="7" xfId="1" applyFont="1" applyFill="1" applyBorder="1" applyAlignment="1">
      <alignment horizontal="center"/>
    </xf>
    <xf numFmtId="0" fontId="3" fillId="0" borderId="6" xfId="1" applyNumberFormat="1" applyFont="1" applyBorder="1"/>
    <xf numFmtId="0" fontId="3" fillId="0" borderId="7" xfId="1" applyNumberFormat="1" applyFont="1" applyBorder="1" applyAlignment="1">
      <alignment horizontal="center"/>
    </xf>
    <xf numFmtId="0" fontId="3" fillId="2" borderId="7" xfId="1" applyNumberFormat="1" applyFont="1" applyFill="1" applyBorder="1" applyAlignment="1">
      <alignment horizontal="center"/>
    </xf>
    <xf numFmtId="0" fontId="0" fillId="0" borderId="8" xfId="0" applyBorder="1" applyAlignment="1">
      <alignment vertical="top"/>
    </xf>
    <xf numFmtId="0" fontId="2" fillId="0" borderId="0" xfId="0" applyFont="1" applyAlignment="1">
      <alignment vertical="top"/>
    </xf>
    <xf numFmtId="0" fontId="7" fillId="0" borderId="2" xfId="0" applyFont="1" applyBorder="1" applyAlignment="1" applyProtection="1">
      <alignment horizontal="center"/>
      <protection hidden="1"/>
    </xf>
    <xf numFmtId="0" fontId="7" fillId="0" borderId="3" xfId="0" applyFont="1" applyBorder="1" applyAlignment="1">
      <alignment horizontal="center"/>
    </xf>
    <xf numFmtId="0" fontId="8" fillId="0" borderId="2" xfId="1" applyFont="1" applyBorder="1" applyAlignment="1" applyProtection="1">
      <alignment vertical="top"/>
      <protection hidden="1"/>
    </xf>
    <xf numFmtId="0" fontId="2" fillId="0" borderId="3" xfId="0" applyFont="1" applyBorder="1" applyAlignment="1" applyProtection="1">
      <alignment vertical="top"/>
      <protection locked="0"/>
    </xf>
    <xf numFmtId="0" fontId="0" fillId="3" borderId="0" xfId="0" applyFill="1"/>
    <xf numFmtId="0" fontId="0" fillId="0" borderId="8" xfId="0" applyBorder="1" applyAlignment="1" applyProtection="1">
      <alignment vertical="top"/>
      <protection locked="0"/>
    </xf>
    <xf numFmtId="0" fontId="10" fillId="3" borderId="0" xfId="0" applyFont="1" applyFill="1" applyProtection="1">
      <protection hidden="1"/>
    </xf>
    <xf numFmtId="0" fontId="3" fillId="0" borderId="16" xfId="1" applyBorder="1"/>
    <xf numFmtId="0" fontId="3" fillId="0" borderId="0" xfId="1"/>
    <xf numFmtId="0" fontId="3" fillId="0" borderId="0" xfId="1"/>
    <xf numFmtId="0" fontId="3" fillId="2" borderId="6" xfId="1" applyNumberFormat="1" applyFont="1" applyFill="1" applyBorder="1"/>
    <xf numFmtId="0" fontId="3" fillId="2" borderId="7" xfId="1" applyFont="1" applyFill="1" applyBorder="1" applyAlignment="1">
      <alignment horizontal="center"/>
    </xf>
    <xf numFmtId="0" fontId="3" fillId="0" borderId="6" xfId="1" applyNumberFormat="1" applyFont="1" applyBorder="1"/>
    <xf numFmtId="0" fontId="3" fillId="0" borderId="7" xfId="1" applyNumberFormat="1" applyFont="1" applyBorder="1" applyAlignment="1">
      <alignment horizontal="center"/>
    </xf>
    <xf numFmtId="0" fontId="3" fillId="2" borderId="7" xfId="1" applyNumberFormat="1" applyFont="1" applyFill="1" applyBorder="1" applyAlignment="1">
      <alignment horizontal="center"/>
    </xf>
    <xf numFmtId="0" fontId="3" fillId="0" borderId="19" xfId="1" applyNumberFormat="1" applyFont="1" applyBorder="1"/>
    <xf numFmtId="0" fontId="3" fillId="0" borderId="20" xfId="1" applyNumberFormat="1" applyFont="1" applyBorder="1" applyAlignment="1">
      <alignment horizontal="center"/>
    </xf>
    <xf numFmtId="0" fontId="3" fillId="0" borderId="17" xfId="1" applyNumberFormat="1" applyFont="1" applyBorder="1"/>
    <xf numFmtId="0" fontId="3" fillId="0" borderId="18" xfId="1" applyNumberFormat="1" applyFont="1" applyBorder="1" applyAlignment="1">
      <alignment horizontal="center"/>
    </xf>
    <xf numFmtId="0" fontId="8" fillId="0" borderId="2" xfId="1" applyFont="1" applyFill="1" applyBorder="1" applyAlignment="1" applyProtection="1">
      <alignment vertical="top"/>
      <protection hidden="1"/>
    </xf>
    <xf numFmtId="0" fontId="0" fillId="3" borderId="0" xfId="0" applyFill="1" applyAlignment="1">
      <alignment vertical="center"/>
    </xf>
    <xf numFmtId="0" fontId="2" fillId="0" borderId="3" xfId="0" applyFont="1" applyFill="1" applyBorder="1" applyAlignment="1" applyProtection="1">
      <alignment horizontal="left" vertical="top"/>
      <protection locked="0"/>
    </xf>
    <xf numFmtId="0" fontId="8" fillId="4" borderId="2" xfId="1" applyFont="1" applyFill="1" applyBorder="1" applyAlignment="1" applyProtection="1">
      <alignment vertical="top"/>
      <protection hidden="1"/>
    </xf>
    <xf numFmtId="0" fontId="7" fillId="4" borderId="3" xfId="0" applyFont="1" applyFill="1" applyBorder="1" applyAlignment="1" applyProtection="1">
      <alignment horizontal="center" vertical="top"/>
      <protection locked="0"/>
    </xf>
    <xf numFmtId="0" fontId="19" fillId="0" borderId="2" xfId="1" applyFont="1" applyBorder="1" applyAlignment="1" applyProtection="1">
      <alignment vertical="top"/>
      <protection hidden="1"/>
    </xf>
    <xf numFmtId="0" fontId="7" fillId="0" borderId="3" xfId="0" applyFont="1" applyBorder="1" applyAlignment="1" applyProtection="1">
      <alignment vertical="top"/>
      <protection locked="0"/>
    </xf>
    <xf numFmtId="0" fontId="20" fillId="0" borderId="0" xfId="1" applyFont="1"/>
    <xf numFmtId="0" fontId="20" fillId="5" borderId="0" xfId="1" applyFont="1" applyFill="1"/>
    <xf numFmtId="0" fontId="2" fillId="0" borderId="3" xfId="0" applyFont="1" applyFill="1" applyBorder="1" applyAlignment="1" applyProtection="1">
      <alignment vertical="top"/>
      <protection locked="0"/>
    </xf>
    <xf numFmtId="0" fontId="7" fillId="0" borderId="0" xfId="0" applyFont="1" applyFill="1" applyAlignment="1">
      <alignment horizontal="left" vertical="top"/>
    </xf>
    <xf numFmtId="0" fontId="3" fillId="0" borderId="0" xfId="1" applyFill="1" applyBorder="1" applyAlignment="1">
      <alignment vertical="top"/>
    </xf>
    <xf numFmtId="0" fontId="0" fillId="0" borderId="0" xfId="0" applyFill="1" applyBorder="1" applyAlignment="1" applyProtection="1">
      <alignment vertical="top"/>
    </xf>
    <xf numFmtId="0" fontId="2" fillId="0" borderId="3" xfId="0" applyFont="1" applyFill="1" applyBorder="1" applyAlignment="1" applyProtection="1">
      <alignment vertical="top" wrapText="1"/>
      <protection locked="0"/>
    </xf>
    <xf numFmtId="0" fontId="2" fillId="4" borderId="3" xfId="0" applyFont="1" applyFill="1" applyBorder="1" applyAlignment="1" applyProtection="1">
      <alignment vertical="top" wrapText="1"/>
      <protection locked="0"/>
    </xf>
    <xf numFmtId="0" fontId="2" fillId="4" borderId="3" xfId="0" applyFont="1" applyFill="1" applyBorder="1" applyAlignment="1" applyProtection="1">
      <alignment vertical="top"/>
      <protection locked="0"/>
    </xf>
    <xf numFmtId="165" fontId="2" fillId="0" borderId="3" xfId="0" applyNumberFormat="1" applyFont="1" applyFill="1" applyBorder="1" applyAlignment="1" applyProtection="1">
      <alignment vertical="top"/>
      <protection locked="0"/>
    </xf>
    <xf numFmtId="49" fontId="2" fillId="4" borderId="3" xfId="0" applyNumberFormat="1" applyFont="1" applyFill="1" applyBorder="1" applyAlignment="1" applyProtection="1">
      <alignment vertical="top" wrapText="1"/>
      <protection locked="0"/>
    </xf>
    <xf numFmtId="0" fontId="2" fillId="4" borderId="3" xfId="0" applyFont="1" applyFill="1" applyBorder="1" applyAlignment="1" applyProtection="1">
      <alignment vertical="center"/>
      <protection locked="0"/>
    </xf>
    <xf numFmtId="0" fontId="0" fillId="4" borderId="8" xfId="0" applyFill="1" applyBorder="1" applyAlignment="1" applyProtection="1">
      <alignment vertical="top"/>
      <protection locked="0"/>
    </xf>
    <xf numFmtId="0" fontId="0" fillId="4" borderId="3" xfId="0" applyFill="1" applyBorder="1" applyAlignment="1" applyProtection="1">
      <alignment vertical="top"/>
      <protection locked="0"/>
    </xf>
    <xf numFmtId="164" fontId="0" fillId="4" borderId="3" xfId="0" applyNumberFormat="1" applyFill="1" applyBorder="1" applyAlignment="1" applyProtection="1">
      <alignment vertical="top"/>
      <protection locked="0"/>
    </xf>
    <xf numFmtId="0" fontId="21" fillId="0" borderId="0" xfId="0" applyFont="1" applyAlignment="1">
      <alignment vertical="center"/>
    </xf>
    <xf numFmtId="0" fontId="0" fillId="3" borderId="0" xfId="0" applyFont="1" applyFill="1"/>
    <xf numFmtId="0" fontId="7" fillId="0" borderId="1" xfId="0" applyFont="1" applyBorder="1" applyAlignment="1" applyProtection="1">
      <alignment horizontal="center"/>
      <protection hidden="1"/>
    </xf>
    <xf numFmtId="0" fontId="2" fillId="0" borderId="1" xfId="0" applyFont="1" applyBorder="1" applyAlignment="1" applyProtection="1">
      <alignment horizontal="center" vertical="top"/>
      <protection hidden="1"/>
    </xf>
    <xf numFmtId="0" fontId="7" fillId="0" borderId="2" xfId="0" applyFont="1" applyBorder="1" applyAlignment="1" applyProtection="1">
      <alignment vertical="top" wrapText="1"/>
      <protection hidden="1"/>
    </xf>
    <xf numFmtId="0" fontId="2" fillId="4" borderId="13" xfId="0" applyFont="1" applyFill="1" applyBorder="1" applyAlignment="1" applyProtection="1">
      <alignment horizontal="center" vertical="top"/>
      <protection hidden="1"/>
    </xf>
    <xf numFmtId="0" fontId="2" fillId="4" borderId="2" xfId="0" applyFont="1" applyFill="1" applyBorder="1" applyAlignment="1" applyProtection="1">
      <alignment vertical="top" wrapText="1"/>
      <protection hidden="1"/>
    </xf>
    <xf numFmtId="0" fontId="2" fillId="0" borderId="14" xfId="0" applyFont="1" applyFill="1" applyBorder="1" applyAlignment="1" applyProtection="1">
      <alignment horizontal="right" vertical="top"/>
      <protection hidden="1"/>
    </xf>
    <xf numFmtId="0" fontId="2" fillId="0" borderId="2" xfId="0" applyFont="1" applyFill="1" applyBorder="1" applyAlignment="1" applyProtection="1">
      <alignment vertical="top" wrapText="1"/>
      <protection hidden="1"/>
    </xf>
    <xf numFmtId="0" fontId="2" fillId="4" borderId="14" xfId="0" applyFont="1" applyFill="1" applyBorder="1" applyAlignment="1" applyProtection="1">
      <alignment horizontal="right" vertical="top"/>
      <protection hidden="1"/>
    </xf>
    <xf numFmtId="0" fontId="2" fillId="0" borderId="13" xfId="0" applyFont="1" applyBorder="1" applyAlignment="1" applyProtection="1">
      <alignment horizontal="center" vertical="top"/>
      <protection hidden="1"/>
    </xf>
    <xf numFmtId="0" fontId="2" fillId="0" borderId="14" xfId="0" applyFont="1" applyBorder="1" applyAlignment="1" applyProtection="1">
      <alignment horizontal="center" vertical="top"/>
      <protection hidden="1"/>
    </xf>
    <xf numFmtId="0" fontId="2" fillId="0" borderId="15" xfId="0" applyFont="1" applyBorder="1" applyAlignment="1" applyProtection="1">
      <alignment horizontal="center" vertical="top"/>
      <protection hidden="1"/>
    </xf>
    <xf numFmtId="0" fontId="2" fillId="0" borderId="1" xfId="0" applyFont="1" applyFill="1" applyBorder="1" applyAlignment="1" applyProtection="1">
      <alignment horizontal="center" vertical="top"/>
      <protection hidden="1"/>
    </xf>
    <xf numFmtId="0" fontId="2" fillId="0" borderId="15" xfId="0" applyFont="1" applyFill="1" applyBorder="1" applyAlignment="1" applyProtection="1">
      <alignment horizontal="right" vertical="top"/>
      <protection hidden="1"/>
    </xf>
    <xf numFmtId="0" fontId="2" fillId="0" borderId="2" xfId="0" applyFont="1" applyBorder="1" applyAlignment="1" applyProtection="1">
      <alignment vertical="top" wrapText="1"/>
      <protection hidden="1"/>
    </xf>
    <xf numFmtId="0" fontId="2" fillId="4" borderId="1" xfId="0" applyFont="1" applyFill="1" applyBorder="1" applyAlignment="1" applyProtection="1">
      <alignment horizontal="center" vertical="top"/>
      <protection hidden="1"/>
    </xf>
    <xf numFmtId="0" fontId="3" fillId="4" borderId="0" xfId="1" applyFill="1" applyBorder="1" applyAlignment="1" applyProtection="1">
      <alignment vertical="top"/>
      <protection hidden="1"/>
    </xf>
    <xf numFmtId="0" fontId="3" fillId="0" borderId="0" xfId="1" applyBorder="1" applyAlignment="1" applyProtection="1">
      <alignment vertical="top"/>
      <protection hidden="1"/>
    </xf>
    <xf numFmtId="0" fontId="2" fillId="0" borderId="0" xfId="0" applyFont="1" applyAlignment="1" applyProtection="1">
      <alignment vertical="top"/>
      <protection hidden="1"/>
    </xf>
    <xf numFmtId="0" fontId="0" fillId="4" borderId="1" xfId="0" applyFill="1" applyBorder="1" applyAlignment="1" applyProtection="1">
      <alignment horizontal="center" vertical="top"/>
      <protection hidden="1"/>
    </xf>
    <xf numFmtId="0" fontId="0" fillId="4" borderId="2" xfId="0" applyFill="1" applyBorder="1" applyAlignment="1" applyProtection="1">
      <alignment vertical="top"/>
      <protection hidden="1"/>
    </xf>
    <xf numFmtId="0" fontId="3" fillId="4" borderId="2" xfId="1" applyFill="1" applyBorder="1" applyAlignment="1" applyProtection="1">
      <alignment vertical="top"/>
      <protection hidden="1"/>
    </xf>
    <xf numFmtId="0" fontId="0" fillId="0" borderId="1" xfId="0" applyBorder="1" applyAlignment="1" applyProtection="1">
      <alignment horizontal="center" vertical="top"/>
      <protection hidden="1"/>
    </xf>
    <xf numFmtId="0" fontId="0" fillId="0" borderId="2" xfId="0" applyBorder="1" applyAlignment="1" applyProtection="1">
      <alignment vertical="top"/>
      <protection hidden="1"/>
    </xf>
    <xf numFmtId="0" fontId="3" fillId="0" borderId="2" xfId="1" applyBorder="1" applyAlignment="1" applyProtection="1">
      <alignment vertical="top"/>
      <protection hidden="1"/>
    </xf>
    <xf numFmtId="0" fontId="1" fillId="4" borderId="2" xfId="1" applyFont="1" applyFill="1" applyBorder="1" applyAlignment="1" applyProtection="1">
      <alignment vertical="top"/>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vertical="top"/>
      <protection hidden="1"/>
    </xf>
    <xf numFmtId="0" fontId="3" fillId="0" borderId="2" xfId="1" applyFill="1" applyBorder="1" applyAlignment="1" applyProtection="1">
      <alignment vertical="top"/>
      <protection hidden="1"/>
    </xf>
    <xf numFmtId="0" fontId="15" fillId="3" borderId="0" xfId="0" applyFont="1" applyFill="1" applyProtection="1">
      <protection hidden="1"/>
    </xf>
    <xf numFmtId="0" fontId="0" fillId="3" borderId="0" xfId="0" applyFill="1" applyProtection="1">
      <protection hidden="1"/>
    </xf>
    <xf numFmtId="0" fontId="16" fillId="3" borderId="0" xfId="0" applyFont="1" applyFill="1" applyAlignment="1" applyProtection="1">
      <protection hidden="1"/>
    </xf>
    <xf numFmtId="0" fontId="17" fillId="3" borderId="0" xfId="0" applyFont="1" applyFill="1" applyProtection="1">
      <protection hidden="1"/>
    </xf>
    <xf numFmtId="0" fontId="13" fillId="3" borderId="0" xfId="0" applyFont="1" applyFill="1" applyProtection="1">
      <protection hidden="1"/>
    </xf>
    <xf numFmtId="0" fontId="16" fillId="3" borderId="0" xfId="0" applyFont="1" applyFill="1" applyProtection="1">
      <protection hidden="1"/>
    </xf>
    <xf numFmtId="0" fontId="0" fillId="3" borderId="0" xfId="0" applyFill="1" applyAlignment="1" applyProtection="1">
      <protection hidden="1"/>
    </xf>
    <xf numFmtId="0" fontId="2" fillId="0" borderId="0" xfId="0" applyFont="1" applyAlignment="1" applyProtection="1">
      <alignment horizontal="left" vertical="top"/>
      <protection hidden="1"/>
    </xf>
    <xf numFmtId="0" fontId="2" fillId="4" borderId="2" xfId="0" applyFont="1" applyFill="1" applyBorder="1" applyAlignment="1" applyProtection="1">
      <alignment horizontal="left" vertical="top" wrapText="1"/>
      <protection hidden="1"/>
    </xf>
    <xf numFmtId="0" fontId="3" fillId="4" borderId="0" xfId="1" applyFill="1" applyAlignment="1" applyProtection="1">
      <alignment vertical="top"/>
      <protection hidden="1"/>
    </xf>
    <xf numFmtId="0" fontId="3" fillId="0" borderId="0" xfId="1" applyAlignment="1" applyProtection="1">
      <alignment vertical="top"/>
      <protection hidden="1"/>
    </xf>
    <xf numFmtId="0" fontId="0" fillId="0" borderId="0" xfId="0" applyAlignment="1">
      <alignment vertical="top"/>
    </xf>
    <xf numFmtId="0" fontId="1" fillId="0" borderId="0" xfId="1" applyFont="1"/>
    <xf numFmtId="166" fontId="7" fillId="4" borderId="3" xfId="3" applyNumberFormat="1" applyFont="1" applyFill="1" applyBorder="1" applyAlignment="1" applyProtection="1">
      <alignment vertical="center"/>
      <protection locked="0"/>
    </xf>
    <xf numFmtId="165" fontId="2" fillId="0" borderId="3" xfId="0" applyNumberFormat="1" applyFont="1" applyBorder="1" applyAlignment="1" applyProtection="1">
      <alignment vertical="center"/>
      <protection locked="0"/>
    </xf>
    <xf numFmtId="165" fontId="7" fillId="4" borderId="3" xfId="0" applyNumberFormat="1" applyFont="1" applyFill="1" applyBorder="1" applyAlignment="1" applyProtection="1">
      <alignment vertical="center"/>
      <protection locked="0"/>
    </xf>
    <xf numFmtId="168" fontId="0" fillId="0" borderId="3" xfId="0" applyNumberFormat="1" applyBorder="1" applyAlignment="1" applyProtection="1">
      <alignment vertical="top"/>
      <protection locked="0"/>
    </xf>
    <xf numFmtId="164" fontId="13" fillId="0" borderId="3" xfId="0" applyNumberFormat="1" applyFont="1" applyBorder="1" applyAlignment="1" applyProtection="1">
      <alignment vertical="top"/>
      <protection locked="0"/>
    </xf>
    <xf numFmtId="167" fontId="13" fillId="4" borderId="3" xfId="0" applyNumberFormat="1" applyFont="1" applyFill="1" applyBorder="1" applyAlignment="1" applyProtection="1">
      <alignment vertical="top"/>
      <protection locked="0"/>
    </xf>
    <xf numFmtId="164" fontId="13" fillId="4" borderId="3" xfId="0" applyNumberFormat="1" applyFont="1" applyFill="1" applyBorder="1" applyAlignment="1" applyProtection="1">
      <alignment vertical="top"/>
      <protection locked="0"/>
    </xf>
    <xf numFmtId="0" fontId="13" fillId="0" borderId="3" xfId="0" applyFont="1" applyFill="1" applyBorder="1" applyAlignment="1" applyProtection="1">
      <alignment vertical="top"/>
      <protection locked="0"/>
    </xf>
    <xf numFmtId="0" fontId="0" fillId="0" borderId="3" xfId="0" applyFont="1" applyFill="1" applyBorder="1" applyAlignment="1" applyProtection="1">
      <alignment vertical="top"/>
      <protection locked="0"/>
    </xf>
    <xf numFmtId="164" fontId="2" fillId="0" borderId="3" xfId="0" applyNumberFormat="1" applyFont="1" applyFill="1" applyBorder="1" applyAlignment="1" applyProtection="1">
      <alignment vertical="center"/>
      <protection locked="0"/>
    </xf>
    <xf numFmtId="0" fontId="2" fillId="4" borderId="15" xfId="0" applyFont="1" applyFill="1" applyBorder="1" applyAlignment="1" applyProtection="1">
      <alignment horizontal="right" vertical="top"/>
      <protection hidden="1"/>
    </xf>
    <xf numFmtId="167" fontId="2" fillId="4" borderId="3" xfId="0" applyNumberFormat="1" applyFont="1" applyFill="1" applyBorder="1" applyAlignment="1" applyProtection="1">
      <alignment vertical="center" wrapText="1"/>
      <protection locked="0"/>
    </xf>
    <xf numFmtId="49" fontId="2" fillId="4" borderId="3" xfId="0" applyNumberFormat="1" applyFont="1" applyFill="1" applyBorder="1" applyAlignment="1" applyProtection="1">
      <alignment vertical="top"/>
      <protection locked="0"/>
    </xf>
    <xf numFmtId="2" fontId="23" fillId="0" borderId="3" xfId="0" applyNumberFormat="1" applyFont="1" applyFill="1" applyBorder="1" applyAlignment="1" applyProtection="1">
      <alignment horizontal="center" vertical="center"/>
      <protection locked="0"/>
    </xf>
    <xf numFmtId="2" fontId="22" fillId="4" borderId="3"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wrapText="1"/>
      <protection hidden="1"/>
    </xf>
    <xf numFmtId="0" fontId="2" fillId="0" borderId="1" xfId="0" quotePrefix="1" applyFont="1" applyBorder="1" applyAlignment="1" applyProtection="1">
      <alignment horizontal="center" vertical="top"/>
      <protection hidden="1"/>
    </xf>
    <xf numFmtId="0" fontId="2" fillId="4" borderId="13" xfId="0" quotePrefix="1" applyFont="1" applyFill="1" applyBorder="1" applyAlignment="1" applyProtection="1">
      <alignment horizontal="center" vertical="top"/>
      <protection hidden="1"/>
    </xf>
    <xf numFmtId="0" fontId="2" fillId="0" borderId="1" xfId="0" quotePrefix="1" applyFont="1" applyFill="1" applyBorder="1" applyAlignment="1" applyProtection="1">
      <alignment horizontal="center" vertical="top"/>
      <protection hidden="1"/>
    </xf>
    <xf numFmtId="0" fontId="2" fillId="4" borderId="1" xfId="0" quotePrefix="1" applyFont="1" applyFill="1" applyBorder="1" applyAlignment="1" applyProtection="1">
      <alignment horizontal="center" vertical="top"/>
      <protection hidden="1"/>
    </xf>
    <xf numFmtId="0" fontId="2" fillId="0" borderId="1" xfId="0" quotePrefix="1" applyFont="1" applyFill="1" applyBorder="1" applyAlignment="1" applyProtection="1">
      <alignment horizontal="center" vertical="center"/>
      <protection hidden="1"/>
    </xf>
    <xf numFmtId="0" fontId="0" fillId="0" borderId="8" xfId="0" applyBorder="1" applyAlignment="1" applyProtection="1">
      <alignment vertical="top"/>
      <protection hidden="1"/>
    </xf>
    <xf numFmtId="0" fontId="16" fillId="0" borderId="0" xfId="0" applyFont="1" applyFill="1" applyAlignment="1" applyProtection="1">
      <alignment horizontal="left" vertical="center" wrapText="1" indent="2"/>
      <protection hidden="1"/>
    </xf>
    <xf numFmtId="0" fontId="7" fillId="4" borderId="0" xfId="0" applyFont="1" applyFill="1" applyAlignment="1" applyProtection="1">
      <alignment horizontal="left" vertical="top"/>
      <protection hidden="1"/>
    </xf>
    <xf numFmtId="0" fontId="7" fillId="0" borderId="0" xfId="0" applyFont="1" applyAlignment="1" applyProtection="1">
      <alignment horizontal="left" vertical="top"/>
      <protection hidden="1"/>
    </xf>
    <xf numFmtId="0" fontId="2" fillId="4" borderId="0" xfId="0" applyFont="1" applyFill="1" applyAlignment="1" applyProtection="1">
      <alignment horizontal="left" vertical="top"/>
      <protection hidden="1"/>
    </xf>
    <xf numFmtId="0" fontId="2" fillId="0" borderId="0" xfId="0" applyFont="1" applyAlignment="1" applyProtection="1">
      <alignment horizontal="left" vertical="top"/>
      <protection hidden="1"/>
    </xf>
    <xf numFmtId="0" fontId="12" fillId="0" borderId="0" xfId="2" applyFont="1" applyAlignment="1" applyProtection="1">
      <alignment horizontal="left" vertical="center" wrapText="1"/>
      <protection hidden="1"/>
    </xf>
    <xf numFmtId="0" fontId="11" fillId="0" borderId="0" xfId="2" applyAlignment="1" applyProtection="1">
      <alignment horizontal="left" vertical="center" wrapText="1"/>
      <protection hidden="1"/>
    </xf>
    <xf numFmtId="0" fontId="2" fillId="0" borderId="10" xfId="0" applyFont="1" applyBorder="1" applyAlignment="1">
      <alignment horizontal="center" vertical="top"/>
    </xf>
    <xf numFmtId="0" fontId="0" fillId="0" borderId="11" xfId="0" applyBorder="1" applyAlignment="1">
      <alignment horizontal="center"/>
    </xf>
    <xf numFmtId="0" fontId="2" fillId="0" borderId="0" xfId="0" applyFont="1" applyAlignment="1" applyProtection="1">
      <alignment horizontal="left" vertical="top" wrapText="1"/>
      <protection hidden="1"/>
    </xf>
    <xf numFmtId="0" fontId="2" fillId="0" borderId="0" xfId="0" applyFont="1" applyFill="1" applyAlignment="1" applyProtection="1">
      <alignment horizontal="left" vertical="top"/>
      <protection hidden="1"/>
    </xf>
    <xf numFmtId="0" fontId="2" fillId="0" borderId="9" xfId="0" applyFont="1" applyBorder="1" applyAlignment="1">
      <alignment horizontal="center"/>
    </xf>
    <xf numFmtId="0" fontId="13" fillId="0" borderId="0" xfId="0" applyFont="1" applyBorder="1" applyAlignment="1" applyProtection="1">
      <alignment horizontal="left" wrapText="1"/>
      <protection hidden="1"/>
    </xf>
    <xf numFmtId="0" fontId="0" fillId="0" borderId="11" xfId="0" applyBorder="1" applyAlignment="1">
      <alignment horizontal="left"/>
    </xf>
    <xf numFmtId="0" fontId="2" fillId="0" borderId="10" xfId="0" applyFont="1" applyBorder="1" applyAlignment="1">
      <alignment horizontal="center"/>
    </xf>
    <xf numFmtId="0" fontId="18" fillId="0" borderId="12" xfId="0" applyFont="1" applyBorder="1" applyAlignment="1" applyProtection="1">
      <alignment horizontal="center" vertical="center"/>
      <protection hidden="1"/>
    </xf>
    <xf numFmtId="0" fontId="7" fillId="0" borderId="0" xfId="0" applyFont="1" applyBorder="1" applyAlignment="1" applyProtection="1">
      <alignment horizontal="left" vertical="top"/>
      <protection hidden="1"/>
    </xf>
    <xf numFmtId="0" fontId="2" fillId="0" borderId="0" xfId="0" applyFont="1" applyAlignment="1">
      <alignment horizontal="center" vertical="top"/>
    </xf>
  </cellXfs>
  <cellStyles count="4">
    <cellStyle name="Comma" xfId="3" builtinId="3"/>
    <cellStyle name="Hyperlink" xfId="2" builtinId="8"/>
    <cellStyle name="Normal" xfId="0" builtinId="0"/>
    <cellStyle name="Normal 2" xfId="1" xr:uid="{00000000-0005-0000-0000-000002000000}"/>
  </cellStyles>
  <dxfs count="3">
    <dxf>
      <font>
        <color rgb="FFFF0000"/>
      </font>
    </dxf>
    <dxf>
      <font>
        <b/>
        <i val="0"/>
        <color theme="4"/>
      </font>
    </dxf>
    <dxf>
      <font>
        <color theme="1"/>
      </font>
    </dxf>
  </dxfs>
  <tableStyles count="0" defaultTableStyle="TableStyleMedium9" defaultPivotStyle="PivotStyleLight16"/>
  <colors>
    <mruColors>
      <color rgb="FFF2F7FA"/>
      <color rgb="FFF8F7F2"/>
      <color rgb="FFF2F7F6"/>
      <color rgb="FFDFF1CB"/>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14"/>
  <sheetViews>
    <sheetView workbookViewId="0">
      <selection activeCell="C2" sqref="C2"/>
    </sheetView>
  </sheetViews>
  <sheetFormatPr defaultColWidth="9" defaultRowHeight="15" x14ac:dyDescent="0.25"/>
  <cols>
    <col min="1" max="1" width="9" style="4"/>
    <col min="2" max="2" width="11.75" style="4" bestFit="1" customWidth="1"/>
    <col min="3" max="3" width="54.625" style="4" bestFit="1" customWidth="1"/>
    <col min="4" max="6" width="9" style="4"/>
    <col min="7" max="7" width="16.5" style="4" bestFit="1" customWidth="1"/>
    <col min="8" max="8" width="9" style="4"/>
    <col min="9" max="9" width="49.25" style="4" bestFit="1" customWidth="1"/>
    <col min="10" max="16384" width="9" style="4"/>
  </cols>
  <sheetData>
    <row r="1" spans="1:11" ht="15.75" thickBot="1" x14ac:dyDescent="0.3">
      <c r="A1" s="2" t="s">
        <v>42</v>
      </c>
      <c r="B1" s="3" t="s">
        <v>43</v>
      </c>
      <c r="C1" s="38" t="s">
        <v>44</v>
      </c>
      <c r="F1" s="4" t="s">
        <v>45</v>
      </c>
      <c r="G1" s="4" t="s">
        <v>46</v>
      </c>
      <c r="I1" s="4" t="s">
        <v>763</v>
      </c>
      <c r="K1" s="95" t="s">
        <v>790</v>
      </c>
    </row>
    <row r="2" spans="1:11" x14ac:dyDescent="0.25">
      <c r="A2" s="7">
        <v>4</v>
      </c>
      <c r="B2" s="8">
        <v>4103</v>
      </c>
      <c r="C2" s="38" t="s">
        <v>139</v>
      </c>
      <c r="F2" s="4">
        <v>1</v>
      </c>
      <c r="G2" s="4" t="s">
        <v>47</v>
      </c>
      <c r="I2" s="53" t="s">
        <v>764</v>
      </c>
      <c r="K2" t="s">
        <v>791</v>
      </c>
    </row>
    <row r="3" spans="1:11" x14ac:dyDescent="0.25">
      <c r="A3" s="7">
        <v>4</v>
      </c>
      <c r="B3" s="8">
        <v>4127</v>
      </c>
      <c r="C3" s="38" t="s">
        <v>140</v>
      </c>
      <c r="F3" s="4">
        <v>3</v>
      </c>
      <c r="G3" s="4" t="s">
        <v>49</v>
      </c>
      <c r="I3" s="53" t="s">
        <v>766</v>
      </c>
      <c r="K3" t="s">
        <v>816</v>
      </c>
    </row>
    <row r="4" spans="1:11" x14ac:dyDescent="0.25">
      <c r="A4" s="24">
        <v>4</v>
      </c>
      <c r="B4" s="25">
        <v>4211</v>
      </c>
      <c r="C4" s="38" t="s">
        <v>141</v>
      </c>
      <c r="F4" s="4">
        <v>4</v>
      </c>
      <c r="G4" s="4" t="s">
        <v>50</v>
      </c>
      <c r="I4" s="53" t="s">
        <v>765</v>
      </c>
      <c r="K4" t="s">
        <v>817</v>
      </c>
    </row>
    <row r="5" spans="1:11" x14ac:dyDescent="0.25">
      <c r="A5" s="5">
        <v>1</v>
      </c>
      <c r="B5" s="9">
        <v>1103</v>
      </c>
      <c r="C5" s="38" t="s">
        <v>142</v>
      </c>
      <c r="F5" s="4">
        <v>5</v>
      </c>
      <c r="G5" s="4" t="s">
        <v>51</v>
      </c>
      <c r="I5" s="53" t="s">
        <v>787</v>
      </c>
    </row>
    <row r="6" spans="1:11" x14ac:dyDescent="0.25">
      <c r="A6" s="7">
        <v>6</v>
      </c>
      <c r="B6" s="8">
        <v>6106</v>
      </c>
      <c r="C6" s="38" t="s">
        <v>729</v>
      </c>
      <c r="F6" s="4">
        <v>6</v>
      </c>
      <c r="G6" s="4" t="s">
        <v>52</v>
      </c>
      <c r="I6" s="53" t="s">
        <v>767</v>
      </c>
    </row>
    <row r="7" spans="1:11" x14ac:dyDescent="0.25">
      <c r="A7" s="22">
        <v>1</v>
      </c>
      <c r="B7" s="26">
        <v>1402</v>
      </c>
      <c r="C7" s="38" t="s">
        <v>143</v>
      </c>
      <c r="F7" s="19">
        <v>2</v>
      </c>
      <c r="G7" s="19" t="s">
        <v>48</v>
      </c>
      <c r="I7" s="53" t="s">
        <v>789</v>
      </c>
    </row>
    <row r="8" spans="1:11" x14ac:dyDescent="0.25">
      <c r="A8" s="7">
        <v>1</v>
      </c>
      <c r="B8" s="8">
        <v>1324</v>
      </c>
      <c r="C8" s="38" t="s">
        <v>144</v>
      </c>
    </row>
    <row r="9" spans="1:11" x14ac:dyDescent="0.25">
      <c r="A9" s="22">
        <v>6</v>
      </c>
      <c r="B9" s="26">
        <v>6221</v>
      </c>
      <c r="C9" s="38" t="s">
        <v>730</v>
      </c>
    </row>
    <row r="10" spans="1:11" x14ac:dyDescent="0.25">
      <c r="A10" s="7">
        <v>6</v>
      </c>
      <c r="B10" s="8">
        <v>6365</v>
      </c>
      <c r="C10" s="38" t="s">
        <v>731</v>
      </c>
    </row>
    <row r="11" spans="1:11" x14ac:dyDescent="0.25">
      <c r="A11" s="22">
        <v>6</v>
      </c>
      <c r="B11" s="26">
        <v>6012</v>
      </c>
      <c r="C11" s="38" t="s">
        <v>145</v>
      </c>
    </row>
    <row r="12" spans="1:11" x14ac:dyDescent="0.25">
      <c r="A12" s="24">
        <v>3</v>
      </c>
      <c r="B12" s="25">
        <v>3100</v>
      </c>
      <c r="C12" s="38" t="s">
        <v>146</v>
      </c>
    </row>
    <row r="13" spans="1:11" x14ac:dyDescent="0.25">
      <c r="A13" s="24">
        <v>4</v>
      </c>
      <c r="B13" s="25">
        <v>4318</v>
      </c>
      <c r="C13" s="38" t="s">
        <v>147</v>
      </c>
    </row>
    <row r="14" spans="1:11" x14ac:dyDescent="0.25">
      <c r="A14" s="24">
        <v>1</v>
      </c>
      <c r="B14" s="25">
        <v>1325</v>
      </c>
      <c r="C14" s="38" t="s">
        <v>148</v>
      </c>
    </row>
    <row r="15" spans="1:11" x14ac:dyDescent="0.25">
      <c r="A15" s="22">
        <v>1</v>
      </c>
      <c r="B15" s="26">
        <v>1240</v>
      </c>
      <c r="C15" s="38" t="s">
        <v>149</v>
      </c>
    </row>
    <row r="16" spans="1:11" x14ac:dyDescent="0.25">
      <c r="A16" s="7">
        <v>5</v>
      </c>
      <c r="B16" s="8">
        <v>5012</v>
      </c>
      <c r="C16" s="38" t="s">
        <v>150</v>
      </c>
    </row>
    <row r="17" spans="1:3" x14ac:dyDescent="0.25">
      <c r="A17" s="24">
        <v>5</v>
      </c>
      <c r="B17" s="25">
        <v>5305</v>
      </c>
      <c r="C17" s="38" t="s">
        <v>732</v>
      </c>
    </row>
    <row r="18" spans="1:3" x14ac:dyDescent="0.25">
      <c r="A18" s="24">
        <v>1</v>
      </c>
      <c r="B18" s="25">
        <v>1321</v>
      </c>
      <c r="C18" s="38" t="s">
        <v>733</v>
      </c>
    </row>
    <row r="19" spans="1:3" x14ac:dyDescent="0.25">
      <c r="A19" s="5">
        <v>1</v>
      </c>
      <c r="B19" s="9">
        <v>1431</v>
      </c>
      <c r="C19" s="38" t="s">
        <v>151</v>
      </c>
    </row>
    <row r="20" spans="1:3" x14ac:dyDescent="0.25">
      <c r="A20" s="24">
        <v>5</v>
      </c>
      <c r="B20" s="25">
        <v>5310</v>
      </c>
      <c r="C20" s="38" t="s">
        <v>734</v>
      </c>
    </row>
    <row r="21" spans="1:3" x14ac:dyDescent="0.25">
      <c r="A21" s="22">
        <v>6</v>
      </c>
      <c r="B21" s="26">
        <v>6205</v>
      </c>
      <c r="C21" s="38" t="s">
        <v>735</v>
      </c>
    </row>
    <row r="22" spans="1:3" x14ac:dyDescent="0.25">
      <c r="A22" s="7">
        <v>6</v>
      </c>
      <c r="B22" s="8">
        <v>6301</v>
      </c>
      <c r="C22" s="38" t="s">
        <v>152</v>
      </c>
    </row>
    <row r="23" spans="1:3" x14ac:dyDescent="0.25">
      <c r="A23" s="22">
        <v>5</v>
      </c>
      <c r="B23" s="26">
        <v>5340</v>
      </c>
      <c r="C23" s="38" t="s">
        <v>153</v>
      </c>
    </row>
    <row r="24" spans="1:3" x14ac:dyDescent="0.25">
      <c r="A24" s="24">
        <v>1</v>
      </c>
      <c r="B24" s="25">
        <v>1010</v>
      </c>
      <c r="C24" s="38" t="s">
        <v>154</v>
      </c>
    </row>
    <row r="25" spans="1:3" x14ac:dyDescent="0.25">
      <c r="A25" s="24">
        <v>1</v>
      </c>
      <c r="B25" s="25">
        <v>1206</v>
      </c>
      <c r="C25" s="38" t="s">
        <v>736</v>
      </c>
    </row>
    <row r="26" spans="1:3" x14ac:dyDescent="0.25">
      <c r="A26" s="5">
        <v>1</v>
      </c>
      <c r="B26" s="9">
        <v>1414</v>
      </c>
      <c r="C26" s="38" t="s">
        <v>155</v>
      </c>
    </row>
    <row r="27" spans="1:3" x14ac:dyDescent="0.25">
      <c r="A27" s="24">
        <v>1</v>
      </c>
      <c r="B27" s="25">
        <v>1405</v>
      </c>
      <c r="C27" s="38" t="s">
        <v>156</v>
      </c>
    </row>
    <row r="28" spans="1:3" x14ac:dyDescent="0.25">
      <c r="A28" s="22">
        <v>1</v>
      </c>
      <c r="B28" s="26">
        <v>1462</v>
      </c>
      <c r="C28" s="38" t="s">
        <v>737</v>
      </c>
    </row>
    <row r="29" spans="1:3" x14ac:dyDescent="0.25">
      <c r="A29" s="22">
        <v>4</v>
      </c>
      <c r="B29" s="26">
        <v>4307</v>
      </c>
      <c r="C29" s="38" t="s">
        <v>738</v>
      </c>
    </row>
    <row r="30" spans="1:3" x14ac:dyDescent="0.25">
      <c r="A30" s="24">
        <v>5</v>
      </c>
      <c r="B30" s="25">
        <v>5360</v>
      </c>
      <c r="C30" s="38" t="s">
        <v>739</v>
      </c>
    </row>
    <row r="31" spans="1:3" x14ac:dyDescent="0.25">
      <c r="A31" s="5">
        <v>5</v>
      </c>
      <c r="B31" s="9">
        <v>5306</v>
      </c>
      <c r="C31" s="38" t="s">
        <v>157</v>
      </c>
    </row>
    <row r="32" spans="1:3" x14ac:dyDescent="0.25">
      <c r="A32" s="7">
        <v>5</v>
      </c>
      <c r="B32" s="8">
        <v>5224</v>
      </c>
      <c r="C32" s="38" t="s">
        <v>158</v>
      </c>
    </row>
    <row r="33" spans="1:3" x14ac:dyDescent="0.25">
      <c r="A33" s="7">
        <v>6</v>
      </c>
      <c r="B33" s="8">
        <v>6369</v>
      </c>
      <c r="C33" s="38" t="s">
        <v>159</v>
      </c>
    </row>
    <row r="34" spans="1:3" x14ac:dyDescent="0.25">
      <c r="A34" s="5">
        <v>1</v>
      </c>
      <c r="B34" s="9">
        <v>1454</v>
      </c>
      <c r="C34" s="38" t="s">
        <v>740</v>
      </c>
    </row>
    <row r="35" spans="1:3" x14ac:dyDescent="0.25">
      <c r="A35" s="7">
        <v>1</v>
      </c>
      <c r="B35" s="8">
        <v>1211</v>
      </c>
      <c r="C35" s="38" t="s">
        <v>741</v>
      </c>
    </row>
    <row r="36" spans="1:3" x14ac:dyDescent="0.25">
      <c r="A36" s="22">
        <v>5</v>
      </c>
      <c r="B36" s="26">
        <v>5361</v>
      </c>
      <c r="C36" s="38" t="s">
        <v>742</v>
      </c>
    </row>
    <row r="37" spans="1:3" x14ac:dyDescent="0.25">
      <c r="A37" s="7">
        <v>6</v>
      </c>
      <c r="B37" s="8">
        <v>6219</v>
      </c>
      <c r="C37" s="38" t="s">
        <v>160</v>
      </c>
    </row>
    <row r="38" spans="1:3" x14ac:dyDescent="0.25">
      <c r="A38" s="22">
        <v>5</v>
      </c>
      <c r="B38" s="26">
        <v>5143</v>
      </c>
      <c r="C38" s="38" t="s">
        <v>161</v>
      </c>
    </row>
    <row r="39" spans="1:3" x14ac:dyDescent="0.25">
      <c r="A39" s="24">
        <v>5</v>
      </c>
      <c r="B39" s="25">
        <v>5316</v>
      </c>
      <c r="C39" s="38" t="s">
        <v>162</v>
      </c>
    </row>
    <row r="40" spans="1:3" x14ac:dyDescent="0.25">
      <c r="A40" s="22">
        <v>1</v>
      </c>
      <c r="B40" s="26">
        <v>1430</v>
      </c>
      <c r="C40" s="38" t="s">
        <v>163</v>
      </c>
    </row>
    <row r="41" spans="1:3" x14ac:dyDescent="0.25">
      <c r="A41" s="22">
        <v>6</v>
      </c>
      <c r="B41" s="26">
        <v>6218</v>
      </c>
      <c r="C41" s="38" t="s">
        <v>164</v>
      </c>
    </row>
    <row r="42" spans="1:3" x14ac:dyDescent="0.25">
      <c r="A42" s="24">
        <v>5</v>
      </c>
      <c r="B42" s="25">
        <v>5142</v>
      </c>
      <c r="C42" s="38" t="s">
        <v>165</v>
      </c>
    </row>
    <row r="43" spans="1:3" x14ac:dyDescent="0.25">
      <c r="A43" s="24">
        <v>1</v>
      </c>
      <c r="B43" s="25">
        <v>1121</v>
      </c>
      <c r="C43" s="38" t="s">
        <v>166</v>
      </c>
    </row>
    <row r="44" spans="1:3" x14ac:dyDescent="0.25">
      <c r="A44" s="22">
        <v>5</v>
      </c>
      <c r="B44" s="26">
        <v>5124</v>
      </c>
      <c r="C44" s="38" t="s">
        <v>167</v>
      </c>
    </row>
    <row r="45" spans="1:3" x14ac:dyDescent="0.25">
      <c r="A45" s="7">
        <v>1</v>
      </c>
      <c r="B45" s="8">
        <v>1013</v>
      </c>
      <c r="C45" s="38" t="s">
        <v>168</v>
      </c>
    </row>
    <row r="46" spans="1:3" x14ac:dyDescent="0.25">
      <c r="A46" s="24">
        <v>5</v>
      </c>
      <c r="B46" s="25">
        <v>5367</v>
      </c>
      <c r="C46" s="38" t="s">
        <v>169</v>
      </c>
    </row>
    <row r="47" spans="1:3" x14ac:dyDescent="0.25">
      <c r="A47" s="5">
        <v>1</v>
      </c>
      <c r="B47" s="9">
        <v>1212</v>
      </c>
      <c r="C47" s="38" t="s">
        <v>170</v>
      </c>
    </row>
    <row r="48" spans="1:3" x14ac:dyDescent="0.25">
      <c r="A48" s="7">
        <v>5</v>
      </c>
      <c r="B48" s="8">
        <v>5366</v>
      </c>
      <c r="C48" s="38" t="s">
        <v>171</v>
      </c>
    </row>
    <row r="49" spans="1:7" x14ac:dyDescent="0.25">
      <c r="A49" s="5">
        <v>4</v>
      </c>
      <c r="B49" s="9">
        <v>4202</v>
      </c>
      <c r="C49" s="38" t="s">
        <v>172</v>
      </c>
    </row>
    <row r="50" spans="1:7" x14ac:dyDescent="0.25">
      <c r="A50" s="24">
        <v>1</v>
      </c>
      <c r="B50" s="25">
        <v>1360</v>
      </c>
      <c r="C50" s="38" t="s">
        <v>173</v>
      </c>
    </row>
    <row r="51" spans="1:7" x14ac:dyDescent="0.25">
      <c r="A51" s="7">
        <v>5</v>
      </c>
      <c r="B51" s="8">
        <v>5137</v>
      </c>
      <c r="C51" s="38" t="s">
        <v>174</v>
      </c>
    </row>
    <row r="52" spans="1:7" x14ac:dyDescent="0.25">
      <c r="A52" s="22">
        <v>6</v>
      </c>
      <c r="B52" s="26">
        <v>6130</v>
      </c>
      <c r="C52" s="38" t="s">
        <v>175</v>
      </c>
    </row>
    <row r="53" spans="1:7" x14ac:dyDescent="0.25">
      <c r="A53" s="5">
        <v>5</v>
      </c>
      <c r="B53" s="9">
        <v>5123</v>
      </c>
      <c r="C53" s="38" t="s">
        <v>176</v>
      </c>
    </row>
    <row r="54" spans="1:7" x14ac:dyDescent="0.25">
      <c r="A54" s="7">
        <v>5</v>
      </c>
      <c r="B54" s="8">
        <v>5200</v>
      </c>
      <c r="C54" s="38" t="s">
        <v>177</v>
      </c>
    </row>
    <row r="55" spans="1:7" x14ac:dyDescent="0.25">
      <c r="A55" s="24">
        <v>4</v>
      </c>
      <c r="B55" s="25">
        <v>4121</v>
      </c>
      <c r="C55" s="38" t="s">
        <v>178</v>
      </c>
    </row>
    <row r="56" spans="1:7" x14ac:dyDescent="0.25">
      <c r="A56" s="5">
        <v>1</v>
      </c>
      <c r="B56" s="9">
        <v>1102</v>
      </c>
      <c r="C56" s="38" t="s">
        <v>179</v>
      </c>
    </row>
    <row r="57" spans="1:7" x14ac:dyDescent="0.25">
      <c r="A57" s="7">
        <v>5</v>
      </c>
      <c r="B57" s="8">
        <v>5302</v>
      </c>
      <c r="C57" s="38" t="s">
        <v>180</v>
      </c>
    </row>
    <row r="58" spans="1:7" x14ac:dyDescent="0.25">
      <c r="A58" s="7">
        <v>4</v>
      </c>
      <c r="B58" s="8">
        <v>4125</v>
      </c>
      <c r="C58" s="38" t="s">
        <v>181</v>
      </c>
    </row>
    <row r="59" spans="1:7" x14ac:dyDescent="0.25">
      <c r="A59" s="22">
        <v>5</v>
      </c>
      <c r="B59" s="26">
        <v>5225</v>
      </c>
      <c r="C59" s="38" t="s">
        <v>182</v>
      </c>
    </row>
    <row r="60" spans="1:7" x14ac:dyDescent="0.25">
      <c r="A60" s="5">
        <v>1</v>
      </c>
      <c r="B60" s="9">
        <v>1459</v>
      </c>
      <c r="C60" s="38" t="s">
        <v>183</v>
      </c>
    </row>
    <row r="61" spans="1:7" x14ac:dyDescent="0.25">
      <c r="A61" s="7">
        <v>1</v>
      </c>
      <c r="B61" s="8">
        <v>1308</v>
      </c>
      <c r="C61" s="38" t="s">
        <v>184</v>
      </c>
    </row>
    <row r="62" spans="1:7" x14ac:dyDescent="0.25">
      <c r="A62" s="7">
        <v>1</v>
      </c>
      <c r="B62" s="8">
        <v>1302</v>
      </c>
      <c r="C62" s="38" t="s">
        <v>185</v>
      </c>
    </row>
    <row r="63" spans="1:7" x14ac:dyDescent="0.25">
      <c r="A63" s="22">
        <v>6</v>
      </c>
      <c r="B63" s="26">
        <v>6220</v>
      </c>
      <c r="C63" s="38" t="s">
        <v>186</v>
      </c>
      <c r="F63" s="21"/>
      <c r="G63" s="21"/>
    </row>
    <row r="64" spans="1:7" s="21" customFormat="1" x14ac:dyDescent="0.25">
      <c r="A64" s="22"/>
      <c r="B64" s="26">
        <v>5355</v>
      </c>
      <c r="C64" s="39" t="s">
        <v>187</v>
      </c>
      <c r="F64" s="4"/>
      <c r="G64" s="4"/>
    </row>
    <row r="65" spans="1:3" x14ac:dyDescent="0.25">
      <c r="A65" s="24">
        <v>1</v>
      </c>
      <c r="B65" s="25">
        <v>1436</v>
      </c>
      <c r="C65" s="38" t="s">
        <v>188</v>
      </c>
    </row>
    <row r="66" spans="1:3" x14ac:dyDescent="0.25">
      <c r="A66" s="22">
        <v>1</v>
      </c>
      <c r="B66" s="26">
        <v>1231</v>
      </c>
      <c r="C66" s="38" t="s">
        <v>189</v>
      </c>
    </row>
    <row r="67" spans="1:3" x14ac:dyDescent="0.25">
      <c r="A67" s="22">
        <v>6</v>
      </c>
      <c r="B67" s="26">
        <v>6311</v>
      </c>
      <c r="C67" s="38" t="s">
        <v>190</v>
      </c>
    </row>
    <row r="68" spans="1:3" x14ac:dyDescent="0.25">
      <c r="A68" s="7">
        <v>1</v>
      </c>
      <c r="B68" s="8">
        <v>1222</v>
      </c>
      <c r="C68" s="38" t="s">
        <v>191</v>
      </c>
    </row>
    <row r="69" spans="1:3" x14ac:dyDescent="0.25">
      <c r="A69" s="5">
        <v>6</v>
      </c>
      <c r="B69" s="9">
        <v>6107</v>
      </c>
      <c r="C69" s="38" t="s">
        <v>192</v>
      </c>
    </row>
    <row r="70" spans="1:3" x14ac:dyDescent="0.25">
      <c r="A70" s="7">
        <v>4</v>
      </c>
      <c r="B70" s="8">
        <v>4122</v>
      </c>
      <c r="C70" s="38" t="s">
        <v>193</v>
      </c>
    </row>
    <row r="71" spans="1:3" x14ac:dyDescent="0.25">
      <c r="A71" s="7">
        <v>6</v>
      </c>
      <c r="B71" s="8">
        <v>6355</v>
      </c>
      <c r="C71" s="38" t="s">
        <v>194</v>
      </c>
    </row>
    <row r="72" spans="1:3" x14ac:dyDescent="0.25">
      <c r="A72" s="7">
        <v>5</v>
      </c>
      <c r="B72" s="8">
        <v>5226</v>
      </c>
      <c r="C72" s="38" t="s">
        <v>195</v>
      </c>
    </row>
    <row r="73" spans="1:3" x14ac:dyDescent="0.25">
      <c r="A73" s="5">
        <v>6</v>
      </c>
      <c r="B73" s="9">
        <v>6115</v>
      </c>
      <c r="C73" s="38" t="s">
        <v>196</v>
      </c>
    </row>
    <row r="74" spans="1:3" x14ac:dyDescent="0.25">
      <c r="A74" s="5">
        <v>5</v>
      </c>
      <c r="B74" s="9">
        <v>5107</v>
      </c>
      <c r="C74" s="38" t="s">
        <v>197</v>
      </c>
    </row>
    <row r="75" spans="1:3" x14ac:dyDescent="0.25">
      <c r="A75" s="24">
        <v>4</v>
      </c>
      <c r="B75" s="25">
        <v>4123</v>
      </c>
      <c r="C75" s="38" t="s">
        <v>198</v>
      </c>
    </row>
    <row r="76" spans="1:3" x14ac:dyDescent="0.25">
      <c r="A76" s="5">
        <v>1</v>
      </c>
      <c r="B76" s="9">
        <v>1202</v>
      </c>
      <c r="C76" s="38" t="s">
        <v>199</v>
      </c>
    </row>
    <row r="77" spans="1:3" x14ac:dyDescent="0.25">
      <c r="A77" s="22">
        <v>4</v>
      </c>
      <c r="B77" s="26">
        <v>4010</v>
      </c>
      <c r="C77" s="38" t="s">
        <v>200</v>
      </c>
    </row>
    <row r="78" spans="1:3" x14ac:dyDescent="0.25">
      <c r="A78" s="7">
        <v>5</v>
      </c>
      <c r="B78" s="8">
        <v>5141</v>
      </c>
      <c r="C78" s="38" t="s">
        <v>201</v>
      </c>
    </row>
    <row r="79" spans="1:3" x14ac:dyDescent="0.25">
      <c r="A79" s="22">
        <v>6</v>
      </c>
      <c r="B79" s="26">
        <v>6363</v>
      </c>
      <c r="C79" s="38" t="s">
        <v>202</v>
      </c>
    </row>
    <row r="80" spans="1:3" x14ac:dyDescent="0.25">
      <c r="A80" s="24">
        <v>1</v>
      </c>
      <c r="B80" s="25">
        <v>1210</v>
      </c>
      <c r="C80" s="38" t="s">
        <v>203</v>
      </c>
    </row>
    <row r="81" spans="1:3" x14ac:dyDescent="0.25">
      <c r="A81" s="22">
        <v>5</v>
      </c>
      <c r="B81" s="26">
        <v>5121</v>
      </c>
      <c r="C81" s="38" t="s">
        <v>204</v>
      </c>
    </row>
    <row r="82" spans="1:3" x14ac:dyDescent="0.25">
      <c r="A82" s="7">
        <v>6</v>
      </c>
      <c r="B82" s="8">
        <v>6217</v>
      </c>
      <c r="C82" s="38" t="s">
        <v>205</v>
      </c>
    </row>
    <row r="83" spans="1:3" x14ac:dyDescent="0.25">
      <c r="A83" s="22">
        <v>6</v>
      </c>
      <c r="B83" s="26">
        <v>6111</v>
      </c>
      <c r="C83" s="38" t="s">
        <v>206</v>
      </c>
    </row>
    <row r="84" spans="1:3" x14ac:dyDescent="0.25">
      <c r="A84" s="24">
        <v>5</v>
      </c>
      <c r="B84" s="25">
        <v>5322</v>
      </c>
      <c r="C84" s="38" t="s">
        <v>207</v>
      </c>
    </row>
    <row r="85" spans="1:3" x14ac:dyDescent="0.25">
      <c r="A85" s="24">
        <v>5</v>
      </c>
      <c r="B85" s="25">
        <v>5130</v>
      </c>
      <c r="C85" s="38" t="s">
        <v>208</v>
      </c>
    </row>
    <row r="86" spans="1:3" x14ac:dyDescent="0.25">
      <c r="A86" s="22">
        <v>1</v>
      </c>
      <c r="B86" s="26">
        <v>1301</v>
      </c>
      <c r="C86" s="38" t="s">
        <v>209</v>
      </c>
    </row>
    <row r="87" spans="1:3" x14ac:dyDescent="0.25">
      <c r="A87" s="22">
        <v>6</v>
      </c>
      <c r="B87" s="26">
        <v>6231</v>
      </c>
      <c r="C87" s="38" t="s">
        <v>210</v>
      </c>
    </row>
    <row r="88" spans="1:3" x14ac:dyDescent="0.25">
      <c r="A88" s="7">
        <v>1</v>
      </c>
      <c r="B88" s="8">
        <v>1362</v>
      </c>
      <c r="C88" s="38" t="s">
        <v>211</v>
      </c>
    </row>
    <row r="89" spans="1:3" x14ac:dyDescent="0.25">
      <c r="A89" s="7">
        <v>5</v>
      </c>
      <c r="B89" s="8">
        <v>5201</v>
      </c>
      <c r="C89" s="38" t="s">
        <v>212</v>
      </c>
    </row>
    <row r="90" spans="1:3" x14ac:dyDescent="0.25">
      <c r="A90" s="22">
        <v>3</v>
      </c>
      <c r="B90" s="26">
        <v>3110</v>
      </c>
      <c r="C90" s="38" t="s">
        <v>213</v>
      </c>
    </row>
    <row r="91" spans="1:3" x14ac:dyDescent="0.25">
      <c r="A91" s="22">
        <v>5</v>
      </c>
      <c r="B91" s="26">
        <v>5222</v>
      </c>
      <c r="C91" s="38" t="s">
        <v>214</v>
      </c>
    </row>
    <row r="92" spans="1:3" x14ac:dyDescent="0.25">
      <c r="A92" s="5">
        <v>6</v>
      </c>
      <c r="B92" s="23">
        <v>6014</v>
      </c>
      <c r="C92" s="38" t="s">
        <v>215</v>
      </c>
    </row>
    <row r="93" spans="1:3" x14ac:dyDescent="0.25">
      <c r="A93" s="7">
        <v>3</v>
      </c>
      <c r="B93" s="8">
        <v>3114</v>
      </c>
      <c r="C93" s="38" t="s">
        <v>216</v>
      </c>
    </row>
    <row r="94" spans="1:3" x14ac:dyDescent="0.25">
      <c r="A94" s="5">
        <v>3</v>
      </c>
      <c r="B94" s="9">
        <v>3111</v>
      </c>
      <c r="C94" s="38" t="s">
        <v>217</v>
      </c>
    </row>
    <row r="95" spans="1:3" x14ac:dyDescent="0.25">
      <c r="A95" s="24">
        <v>5</v>
      </c>
      <c r="B95" s="25">
        <v>5106</v>
      </c>
      <c r="C95" s="38" t="s">
        <v>218</v>
      </c>
    </row>
    <row r="96" spans="1:3" x14ac:dyDescent="0.25">
      <c r="A96" s="5">
        <v>4</v>
      </c>
      <c r="B96" s="9">
        <v>4319</v>
      </c>
      <c r="C96" s="38" t="s">
        <v>219</v>
      </c>
    </row>
    <row r="97" spans="1:3" x14ac:dyDescent="0.25">
      <c r="A97" s="7">
        <v>4</v>
      </c>
      <c r="B97" s="8">
        <v>4313</v>
      </c>
      <c r="C97" s="38" t="s">
        <v>220</v>
      </c>
    </row>
    <row r="98" spans="1:3" x14ac:dyDescent="0.25">
      <c r="A98" s="22">
        <v>1</v>
      </c>
      <c r="B98" s="26">
        <v>1450</v>
      </c>
      <c r="C98" s="38" t="s">
        <v>221</v>
      </c>
    </row>
    <row r="99" spans="1:3" x14ac:dyDescent="0.25">
      <c r="A99" s="7">
        <v>5</v>
      </c>
      <c r="B99" s="8">
        <v>5131</v>
      </c>
      <c r="C99" s="38" t="s">
        <v>222</v>
      </c>
    </row>
    <row r="100" spans="1:3" x14ac:dyDescent="0.25">
      <c r="A100" s="22">
        <v>5</v>
      </c>
      <c r="B100" s="26">
        <v>5325</v>
      </c>
      <c r="C100" s="38" t="s">
        <v>223</v>
      </c>
    </row>
    <row r="101" spans="1:3" x14ac:dyDescent="0.25">
      <c r="A101" s="22">
        <v>5</v>
      </c>
      <c r="B101" s="26">
        <v>5135</v>
      </c>
      <c r="C101" s="38" t="s">
        <v>224</v>
      </c>
    </row>
    <row r="102" spans="1:3" x14ac:dyDescent="0.25">
      <c r="A102" s="22">
        <v>4</v>
      </c>
      <c r="B102" s="26">
        <v>4102</v>
      </c>
      <c r="C102" s="38" t="s">
        <v>225</v>
      </c>
    </row>
    <row r="103" spans="1:3" x14ac:dyDescent="0.25">
      <c r="A103" s="22">
        <v>5</v>
      </c>
      <c r="B103" s="26">
        <v>5326</v>
      </c>
      <c r="C103" s="38" t="s">
        <v>226</v>
      </c>
    </row>
    <row r="104" spans="1:3" x14ac:dyDescent="0.25">
      <c r="A104" s="5">
        <v>6</v>
      </c>
      <c r="B104" s="9">
        <v>6226</v>
      </c>
      <c r="C104" s="38" t="s">
        <v>227</v>
      </c>
    </row>
    <row r="105" spans="1:3" x14ac:dyDescent="0.25">
      <c r="A105" s="24">
        <v>1</v>
      </c>
      <c r="B105" s="25">
        <v>1323</v>
      </c>
      <c r="C105" s="38" t="s">
        <v>228</v>
      </c>
    </row>
    <row r="106" spans="1:3" x14ac:dyDescent="0.25">
      <c r="A106" s="7">
        <v>1</v>
      </c>
      <c r="B106" s="8">
        <v>1406</v>
      </c>
      <c r="C106" s="38" t="s">
        <v>229</v>
      </c>
    </row>
    <row r="107" spans="1:3" x14ac:dyDescent="0.25">
      <c r="A107" s="5">
        <v>6</v>
      </c>
      <c r="B107" s="9">
        <v>6224</v>
      </c>
      <c r="C107" s="38" t="s">
        <v>230</v>
      </c>
    </row>
    <row r="108" spans="1:3" x14ac:dyDescent="0.25">
      <c r="A108" s="5">
        <v>1</v>
      </c>
      <c r="B108" s="9">
        <v>1451</v>
      </c>
      <c r="C108" s="38" t="s">
        <v>231</v>
      </c>
    </row>
    <row r="109" spans="1:3" x14ac:dyDescent="0.25">
      <c r="A109" s="5">
        <v>1</v>
      </c>
      <c r="B109" s="9">
        <v>1425</v>
      </c>
      <c r="C109" s="38" t="s">
        <v>232</v>
      </c>
    </row>
    <row r="110" spans="1:3" x14ac:dyDescent="0.25">
      <c r="A110" s="22">
        <v>5</v>
      </c>
      <c r="B110" s="26">
        <v>5105</v>
      </c>
      <c r="C110" s="38" t="s">
        <v>233</v>
      </c>
    </row>
    <row r="111" spans="1:3" x14ac:dyDescent="0.25">
      <c r="A111" s="7">
        <v>1</v>
      </c>
      <c r="B111" s="8">
        <v>1024</v>
      </c>
      <c r="C111" s="38" t="s">
        <v>234</v>
      </c>
    </row>
    <row r="112" spans="1:3" x14ac:dyDescent="0.25">
      <c r="A112" s="5">
        <v>5</v>
      </c>
      <c r="B112" s="9">
        <v>5013</v>
      </c>
      <c r="C112" s="38" t="s">
        <v>235</v>
      </c>
    </row>
    <row r="113" spans="1:3" x14ac:dyDescent="0.25">
      <c r="A113" s="24">
        <v>5</v>
      </c>
      <c r="B113" s="25">
        <v>5321</v>
      </c>
      <c r="C113" s="38" t="s">
        <v>236</v>
      </c>
    </row>
    <row r="114" spans="1:3" x14ac:dyDescent="0.25">
      <c r="A114" s="5">
        <v>6</v>
      </c>
      <c r="B114" s="9">
        <v>6010</v>
      </c>
      <c r="C114" s="38" t="s">
        <v>237</v>
      </c>
    </row>
    <row r="115" spans="1:3" x14ac:dyDescent="0.25">
      <c r="A115" s="5">
        <v>6</v>
      </c>
      <c r="B115" s="9">
        <v>6364</v>
      </c>
      <c r="C115" s="38" t="s">
        <v>238</v>
      </c>
    </row>
    <row r="116" spans="1:3" x14ac:dyDescent="0.25">
      <c r="A116" s="24">
        <v>6</v>
      </c>
      <c r="B116" s="25">
        <v>6331</v>
      </c>
      <c r="C116" s="38" t="s">
        <v>239</v>
      </c>
    </row>
    <row r="117" spans="1:3" x14ac:dyDescent="0.25">
      <c r="A117" s="5">
        <v>6</v>
      </c>
      <c r="B117" s="9">
        <v>6345</v>
      </c>
      <c r="C117" s="38" t="s">
        <v>240</v>
      </c>
    </row>
    <row r="118" spans="1:3" x14ac:dyDescent="0.25">
      <c r="A118" s="5">
        <v>1</v>
      </c>
      <c r="B118" s="9">
        <v>1204</v>
      </c>
      <c r="C118" s="38" t="s">
        <v>241</v>
      </c>
    </row>
    <row r="119" spans="1:3" x14ac:dyDescent="0.25">
      <c r="A119" s="5">
        <v>1</v>
      </c>
      <c r="B119" s="9">
        <v>1107</v>
      </c>
      <c r="C119" s="38" t="s">
        <v>242</v>
      </c>
    </row>
    <row r="120" spans="1:3" x14ac:dyDescent="0.25">
      <c r="A120" s="22">
        <v>4</v>
      </c>
      <c r="B120" s="26">
        <v>4216</v>
      </c>
      <c r="C120" s="38" t="s">
        <v>243</v>
      </c>
    </row>
    <row r="121" spans="1:3" x14ac:dyDescent="0.25">
      <c r="A121" s="24">
        <v>1</v>
      </c>
      <c r="B121" s="25">
        <v>1242</v>
      </c>
      <c r="C121" s="38" t="s">
        <v>244</v>
      </c>
    </row>
    <row r="122" spans="1:3" x14ac:dyDescent="0.25">
      <c r="A122" s="5">
        <v>3</v>
      </c>
      <c r="B122" s="9">
        <v>3102</v>
      </c>
      <c r="C122" s="38" t="s">
        <v>245</v>
      </c>
    </row>
    <row r="123" spans="1:3" x14ac:dyDescent="0.25">
      <c r="A123" s="7">
        <v>5</v>
      </c>
      <c r="B123" s="8">
        <v>5140</v>
      </c>
      <c r="C123" s="38" t="s">
        <v>246</v>
      </c>
    </row>
    <row r="124" spans="1:3" x14ac:dyDescent="0.25">
      <c r="A124" s="24">
        <v>4</v>
      </c>
      <c r="B124" s="25">
        <v>4012</v>
      </c>
      <c r="C124" s="38" t="s">
        <v>247</v>
      </c>
    </row>
    <row r="125" spans="1:3" x14ac:dyDescent="0.25">
      <c r="A125" s="22">
        <v>6</v>
      </c>
      <c r="B125" s="26">
        <v>6353</v>
      </c>
      <c r="C125" s="38" t="s">
        <v>248</v>
      </c>
    </row>
    <row r="126" spans="1:3" x14ac:dyDescent="0.25">
      <c r="A126" s="24">
        <v>6</v>
      </c>
      <c r="B126" s="25">
        <v>6308</v>
      </c>
      <c r="C126" s="38" t="s">
        <v>249</v>
      </c>
    </row>
    <row r="127" spans="1:3" x14ac:dyDescent="0.25">
      <c r="A127" s="5">
        <v>5</v>
      </c>
      <c r="B127" s="9">
        <v>5364</v>
      </c>
      <c r="C127" s="38" t="s">
        <v>250</v>
      </c>
    </row>
    <row r="128" spans="1:3" x14ac:dyDescent="0.25">
      <c r="A128" s="24">
        <v>5</v>
      </c>
      <c r="B128" s="25">
        <v>5320</v>
      </c>
      <c r="C128" s="38" t="s">
        <v>251</v>
      </c>
    </row>
    <row r="129" spans="1:3" x14ac:dyDescent="0.25">
      <c r="A129" s="22">
        <v>5</v>
      </c>
      <c r="B129" s="26">
        <v>5311</v>
      </c>
      <c r="C129" s="38" t="s">
        <v>252</v>
      </c>
    </row>
    <row r="130" spans="1:3" x14ac:dyDescent="0.25">
      <c r="A130" s="22">
        <v>1</v>
      </c>
      <c r="B130" s="26">
        <v>1011</v>
      </c>
      <c r="C130" s="38" t="s">
        <v>253</v>
      </c>
    </row>
    <row r="131" spans="1:3" x14ac:dyDescent="0.25">
      <c r="A131" s="5">
        <v>6</v>
      </c>
      <c r="B131" s="9">
        <v>6116</v>
      </c>
      <c r="C131" s="38" t="s">
        <v>254</v>
      </c>
    </row>
    <row r="132" spans="1:3" x14ac:dyDescent="0.25">
      <c r="A132" s="24">
        <v>6</v>
      </c>
      <c r="B132" s="25">
        <v>6022</v>
      </c>
      <c r="C132" s="38" t="s">
        <v>255</v>
      </c>
    </row>
    <row r="133" spans="1:3" x14ac:dyDescent="0.25">
      <c r="A133" s="7">
        <v>1</v>
      </c>
      <c r="B133" s="8">
        <v>1228</v>
      </c>
      <c r="C133" s="38" t="s">
        <v>256</v>
      </c>
    </row>
    <row r="134" spans="1:3" x14ac:dyDescent="0.25">
      <c r="A134" s="22">
        <v>5</v>
      </c>
      <c r="B134" s="26">
        <v>5212</v>
      </c>
      <c r="C134" s="38" t="s">
        <v>743</v>
      </c>
    </row>
    <row r="135" spans="1:3" x14ac:dyDescent="0.25">
      <c r="A135" s="24">
        <v>6</v>
      </c>
      <c r="B135" s="25">
        <v>6112</v>
      </c>
      <c r="C135" s="38" t="s">
        <v>257</v>
      </c>
    </row>
    <row r="136" spans="1:3" x14ac:dyDescent="0.25">
      <c r="A136" s="5">
        <v>5</v>
      </c>
      <c r="B136" s="9">
        <v>5138</v>
      </c>
      <c r="C136" s="38" t="s">
        <v>258</v>
      </c>
    </row>
    <row r="137" spans="1:3" x14ac:dyDescent="0.25">
      <c r="A137" s="22">
        <v>1</v>
      </c>
      <c r="B137" s="26">
        <v>1230</v>
      </c>
      <c r="C137" s="38" t="s">
        <v>259</v>
      </c>
    </row>
    <row r="138" spans="1:3" x14ac:dyDescent="0.25">
      <c r="A138" s="7">
        <v>5</v>
      </c>
      <c r="B138" s="8">
        <v>5211</v>
      </c>
      <c r="C138" s="38" t="s">
        <v>260</v>
      </c>
    </row>
    <row r="139" spans="1:3" x14ac:dyDescent="0.25">
      <c r="A139" s="5">
        <v>6</v>
      </c>
      <c r="B139" s="9">
        <v>6313</v>
      </c>
      <c r="C139" s="38" t="s">
        <v>261</v>
      </c>
    </row>
    <row r="140" spans="1:3" x14ac:dyDescent="0.25">
      <c r="A140" s="24">
        <v>1</v>
      </c>
      <c r="B140" s="25">
        <v>1411</v>
      </c>
      <c r="C140" s="38" t="s">
        <v>262</v>
      </c>
    </row>
    <row r="141" spans="1:3" x14ac:dyDescent="0.25">
      <c r="A141" s="7">
        <v>6</v>
      </c>
      <c r="B141" s="8">
        <v>6317</v>
      </c>
      <c r="C141" s="38" t="s">
        <v>263</v>
      </c>
    </row>
    <row r="142" spans="1:3" x14ac:dyDescent="0.25">
      <c r="A142" s="24">
        <v>4</v>
      </c>
      <c r="B142" s="25">
        <v>4300</v>
      </c>
      <c r="C142" s="38" t="s">
        <v>264</v>
      </c>
    </row>
    <row r="143" spans="1:3" x14ac:dyDescent="0.25">
      <c r="A143" s="22">
        <v>5</v>
      </c>
      <c r="B143" s="26">
        <v>5147</v>
      </c>
      <c r="C143" s="38" t="s">
        <v>265</v>
      </c>
    </row>
    <row r="144" spans="1:3" x14ac:dyDescent="0.25">
      <c r="A144" s="22">
        <v>6</v>
      </c>
      <c r="B144" s="26">
        <v>6330</v>
      </c>
      <c r="C144" s="38" t="s">
        <v>266</v>
      </c>
    </row>
    <row r="145" spans="1:3" x14ac:dyDescent="0.25">
      <c r="A145" s="22">
        <v>6</v>
      </c>
      <c r="B145" s="26">
        <v>6303</v>
      </c>
      <c r="C145" s="38" t="s">
        <v>267</v>
      </c>
    </row>
    <row r="146" spans="1:3" x14ac:dyDescent="0.25">
      <c r="A146" s="22">
        <v>6</v>
      </c>
      <c r="B146" s="26">
        <v>6352</v>
      </c>
      <c r="C146" s="38" t="s">
        <v>268</v>
      </c>
    </row>
    <row r="147" spans="1:3" x14ac:dyDescent="0.25">
      <c r="A147" s="5">
        <v>6</v>
      </c>
      <c r="B147" s="9">
        <v>6132</v>
      </c>
      <c r="C147" s="38" t="s">
        <v>269</v>
      </c>
    </row>
    <row r="148" spans="1:3" x14ac:dyDescent="0.25">
      <c r="A148" s="7">
        <v>1</v>
      </c>
      <c r="B148" s="8">
        <v>1404</v>
      </c>
      <c r="C148" s="38" t="s">
        <v>270</v>
      </c>
    </row>
    <row r="149" spans="1:3" x14ac:dyDescent="0.25">
      <c r="A149" s="5">
        <v>4</v>
      </c>
      <c r="B149" s="9">
        <v>4302</v>
      </c>
      <c r="C149" s="38" t="s">
        <v>271</v>
      </c>
    </row>
    <row r="150" spans="1:3" x14ac:dyDescent="0.25">
      <c r="A150" s="7">
        <v>1</v>
      </c>
      <c r="B150" s="8">
        <v>1408</v>
      </c>
      <c r="C150" s="38" t="s">
        <v>272</v>
      </c>
    </row>
    <row r="151" spans="1:3" x14ac:dyDescent="0.25">
      <c r="A151" s="22">
        <v>6</v>
      </c>
      <c r="B151" s="26">
        <v>6124</v>
      </c>
      <c r="C151" s="38" t="s">
        <v>273</v>
      </c>
    </row>
    <row r="152" spans="1:3" x14ac:dyDescent="0.25">
      <c r="A152" s="7">
        <v>1</v>
      </c>
      <c r="B152" s="8">
        <v>1207</v>
      </c>
      <c r="C152" s="38" t="s">
        <v>274</v>
      </c>
    </row>
    <row r="153" spans="1:3" x14ac:dyDescent="0.25">
      <c r="A153" s="7">
        <v>4</v>
      </c>
      <c r="B153" s="8">
        <v>4210</v>
      </c>
      <c r="C153" s="38" t="s">
        <v>275</v>
      </c>
    </row>
    <row r="154" spans="1:3" x14ac:dyDescent="0.25">
      <c r="A154" s="22">
        <v>5</v>
      </c>
      <c r="B154" s="26">
        <v>5146</v>
      </c>
      <c r="C154" s="38" t="s">
        <v>744</v>
      </c>
    </row>
    <row r="155" spans="1:3" x14ac:dyDescent="0.25">
      <c r="A155" s="7">
        <v>1</v>
      </c>
      <c r="B155" s="8">
        <v>1424</v>
      </c>
      <c r="C155" s="38" t="s">
        <v>276</v>
      </c>
    </row>
    <row r="156" spans="1:3" x14ac:dyDescent="0.25">
      <c r="A156" s="22">
        <v>5</v>
      </c>
      <c r="B156" s="26">
        <v>5343</v>
      </c>
      <c r="C156" s="38" t="s">
        <v>277</v>
      </c>
    </row>
    <row r="157" spans="1:3" x14ac:dyDescent="0.25">
      <c r="A157" s="7">
        <v>1</v>
      </c>
      <c r="B157" s="8">
        <v>1200</v>
      </c>
      <c r="C157" s="38" t="s">
        <v>278</v>
      </c>
    </row>
    <row r="158" spans="1:3" x14ac:dyDescent="0.25">
      <c r="A158" s="22">
        <v>1</v>
      </c>
      <c r="B158" s="26">
        <v>1223</v>
      </c>
      <c r="C158" s="38" t="s">
        <v>279</v>
      </c>
    </row>
    <row r="159" spans="1:3" x14ac:dyDescent="0.25">
      <c r="A159" s="24">
        <v>1</v>
      </c>
      <c r="B159" s="25">
        <v>1427</v>
      </c>
      <c r="C159" s="38" t="s">
        <v>280</v>
      </c>
    </row>
    <row r="160" spans="1:3" x14ac:dyDescent="0.25">
      <c r="A160" s="22">
        <v>1</v>
      </c>
      <c r="B160" s="26">
        <v>1403</v>
      </c>
      <c r="C160" s="38" t="s">
        <v>281</v>
      </c>
    </row>
    <row r="161" spans="1:3" x14ac:dyDescent="0.25">
      <c r="A161" s="24">
        <v>6</v>
      </c>
      <c r="B161" s="25">
        <v>6302</v>
      </c>
      <c r="C161" s="38" t="s">
        <v>745</v>
      </c>
    </row>
    <row r="162" spans="1:3" x14ac:dyDescent="0.25">
      <c r="A162" s="5">
        <v>5</v>
      </c>
      <c r="B162" s="9">
        <v>5213</v>
      </c>
      <c r="C162" s="38" t="s">
        <v>282</v>
      </c>
    </row>
    <row r="163" spans="1:3" x14ac:dyDescent="0.25">
      <c r="A163" s="24">
        <v>1</v>
      </c>
      <c r="B163" s="25">
        <v>1220</v>
      </c>
      <c r="C163" s="38" t="s">
        <v>283</v>
      </c>
    </row>
    <row r="164" spans="1:3" x14ac:dyDescent="0.25">
      <c r="A164" s="22">
        <v>5</v>
      </c>
      <c r="B164" s="26">
        <v>5110</v>
      </c>
      <c r="C164" s="38" t="s">
        <v>284</v>
      </c>
    </row>
    <row r="165" spans="1:3" x14ac:dyDescent="0.25">
      <c r="A165" s="22">
        <v>6</v>
      </c>
      <c r="B165" s="26">
        <v>6340</v>
      </c>
      <c r="C165" s="38" t="s">
        <v>285</v>
      </c>
    </row>
    <row r="166" spans="1:3" x14ac:dyDescent="0.25">
      <c r="A166" s="7">
        <v>1</v>
      </c>
      <c r="B166" s="8">
        <v>1221</v>
      </c>
      <c r="C166" s="38" t="s">
        <v>286</v>
      </c>
    </row>
    <row r="167" spans="1:3" x14ac:dyDescent="0.25">
      <c r="A167" s="24">
        <v>1</v>
      </c>
      <c r="B167" s="25">
        <v>1416</v>
      </c>
      <c r="C167" s="38" t="s">
        <v>287</v>
      </c>
    </row>
    <row r="168" spans="1:3" x14ac:dyDescent="0.25">
      <c r="A168" s="7">
        <v>6</v>
      </c>
      <c r="B168" s="8">
        <v>6334</v>
      </c>
      <c r="C168" s="38" t="s">
        <v>288</v>
      </c>
    </row>
    <row r="169" spans="1:3" x14ac:dyDescent="0.25">
      <c r="A169" s="24">
        <v>6</v>
      </c>
      <c r="B169" s="25">
        <v>6350</v>
      </c>
      <c r="C169" s="38" t="s">
        <v>289</v>
      </c>
    </row>
    <row r="170" spans="1:3" x14ac:dyDescent="0.25">
      <c r="A170" s="22">
        <v>1</v>
      </c>
      <c r="B170" s="26">
        <v>1233</v>
      </c>
      <c r="C170" s="38" t="s">
        <v>290</v>
      </c>
    </row>
    <row r="171" spans="1:3" x14ac:dyDescent="0.25">
      <c r="A171" s="22">
        <v>4</v>
      </c>
      <c r="B171" s="26">
        <v>4312</v>
      </c>
      <c r="C171" s="38" t="s">
        <v>291</v>
      </c>
    </row>
    <row r="172" spans="1:3" x14ac:dyDescent="0.25">
      <c r="A172" s="7">
        <v>5</v>
      </c>
      <c r="B172" s="8">
        <v>5303</v>
      </c>
      <c r="C172" s="38" t="s">
        <v>292</v>
      </c>
    </row>
    <row r="173" spans="1:3" x14ac:dyDescent="0.25">
      <c r="A173" s="5">
        <v>1</v>
      </c>
      <c r="B173" s="9">
        <v>1329</v>
      </c>
      <c r="C173" s="38" t="s">
        <v>293</v>
      </c>
    </row>
    <row r="174" spans="1:3" x14ac:dyDescent="0.25">
      <c r="A174" s="24">
        <v>4</v>
      </c>
      <c r="B174" s="25">
        <v>4310</v>
      </c>
      <c r="C174" s="38" t="s">
        <v>294</v>
      </c>
    </row>
    <row r="175" spans="1:3" x14ac:dyDescent="0.25">
      <c r="A175" s="22">
        <v>1</v>
      </c>
      <c r="B175" s="26">
        <v>1326</v>
      </c>
      <c r="C175" s="38" t="s">
        <v>295</v>
      </c>
    </row>
    <row r="176" spans="1:3" x14ac:dyDescent="0.25">
      <c r="A176" s="7">
        <v>5</v>
      </c>
      <c r="B176" s="8">
        <v>5362</v>
      </c>
      <c r="C176" s="38" t="s">
        <v>296</v>
      </c>
    </row>
    <row r="177" spans="1:3" x14ac:dyDescent="0.25">
      <c r="A177" s="22">
        <v>5</v>
      </c>
      <c r="B177" s="26">
        <v>5350</v>
      </c>
      <c r="C177" s="38" t="s">
        <v>297</v>
      </c>
    </row>
    <row r="178" spans="1:3" x14ac:dyDescent="0.25">
      <c r="A178" s="24">
        <v>5</v>
      </c>
      <c r="B178" s="25">
        <v>5022</v>
      </c>
      <c r="C178" s="38" t="s">
        <v>298</v>
      </c>
    </row>
    <row r="179" spans="1:3" x14ac:dyDescent="0.25">
      <c r="A179" s="22">
        <v>1</v>
      </c>
      <c r="B179" s="26">
        <v>1457</v>
      </c>
      <c r="C179" s="38" t="s">
        <v>299</v>
      </c>
    </row>
    <row r="180" spans="1:3" s="21" customFormat="1" x14ac:dyDescent="0.25">
      <c r="A180" s="22"/>
      <c r="B180" s="26">
        <v>1364</v>
      </c>
      <c r="C180" s="38" t="s">
        <v>581</v>
      </c>
    </row>
    <row r="181" spans="1:3" x14ac:dyDescent="0.25">
      <c r="A181" s="5">
        <v>6</v>
      </c>
      <c r="B181" s="9">
        <v>6213</v>
      </c>
      <c r="C181" s="38" t="s">
        <v>300</v>
      </c>
    </row>
    <row r="182" spans="1:3" x14ac:dyDescent="0.25">
      <c r="A182" s="7">
        <v>5</v>
      </c>
      <c r="B182" s="8">
        <v>5136</v>
      </c>
      <c r="C182" s="38" t="s">
        <v>301</v>
      </c>
    </row>
    <row r="183" spans="1:3" x14ac:dyDescent="0.25">
      <c r="A183" s="22">
        <v>4</v>
      </c>
      <c r="B183" s="26">
        <v>4100</v>
      </c>
      <c r="C183" s="38" t="s">
        <v>302</v>
      </c>
    </row>
    <row r="184" spans="1:3" x14ac:dyDescent="0.25">
      <c r="A184" s="24">
        <v>6</v>
      </c>
      <c r="B184" s="25">
        <v>6210</v>
      </c>
      <c r="C184" s="38" t="s">
        <v>303</v>
      </c>
    </row>
    <row r="185" spans="1:3" x14ac:dyDescent="0.25">
      <c r="A185" s="7">
        <v>4</v>
      </c>
      <c r="B185" s="8">
        <v>4124</v>
      </c>
      <c r="C185" s="38" t="s">
        <v>304</v>
      </c>
    </row>
    <row r="186" spans="1:3" x14ac:dyDescent="0.25">
      <c r="A186" s="22">
        <v>6</v>
      </c>
      <c r="B186" s="26">
        <v>6212</v>
      </c>
      <c r="C186" s="38" t="s">
        <v>305</v>
      </c>
    </row>
    <row r="187" spans="1:3" x14ac:dyDescent="0.25">
      <c r="A187" s="7">
        <v>6</v>
      </c>
      <c r="B187" s="8">
        <v>6316</v>
      </c>
      <c r="C187" s="38" t="s">
        <v>306</v>
      </c>
    </row>
    <row r="188" spans="1:3" x14ac:dyDescent="0.25">
      <c r="A188" s="22">
        <v>6</v>
      </c>
      <c r="B188" s="26">
        <v>6027</v>
      </c>
      <c r="C188" s="38" t="s">
        <v>307</v>
      </c>
    </row>
    <row r="189" spans="1:3" x14ac:dyDescent="0.25">
      <c r="A189" s="24">
        <v>5</v>
      </c>
      <c r="B189" s="25">
        <v>5323</v>
      </c>
      <c r="C189" s="38" t="s">
        <v>308</v>
      </c>
    </row>
    <row r="190" spans="1:3" x14ac:dyDescent="0.25">
      <c r="A190" s="22">
        <v>4</v>
      </c>
      <c r="B190" s="26">
        <v>4110</v>
      </c>
      <c r="C190" s="38" t="s">
        <v>309</v>
      </c>
    </row>
    <row r="191" spans="1:3" x14ac:dyDescent="0.25">
      <c r="A191" s="5">
        <v>4</v>
      </c>
      <c r="B191" s="9">
        <v>4126</v>
      </c>
      <c r="C191" s="38" t="s">
        <v>310</v>
      </c>
    </row>
    <row r="192" spans="1:3" x14ac:dyDescent="0.25">
      <c r="A192" s="5">
        <v>1</v>
      </c>
      <c r="B192" s="9">
        <v>1209</v>
      </c>
      <c r="C192" s="38" t="s">
        <v>311</v>
      </c>
    </row>
    <row r="193" spans="1:3" x14ac:dyDescent="0.25">
      <c r="A193" s="24">
        <v>5</v>
      </c>
      <c r="B193" s="25">
        <v>5134</v>
      </c>
      <c r="C193" s="38" t="s">
        <v>312</v>
      </c>
    </row>
    <row r="194" spans="1:3" x14ac:dyDescent="0.25">
      <c r="A194" s="22">
        <v>5</v>
      </c>
      <c r="B194" s="26">
        <v>5331</v>
      </c>
      <c r="C194" s="38" t="s">
        <v>313</v>
      </c>
    </row>
    <row r="195" spans="1:3" x14ac:dyDescent="0.25">
      <c r="A195" s="24">
        <v>6</v>
      </c>
      <c r="B195" s="25">
        <v>6121</v>
      </c>
      <c r="C195" s="38" t="s">
        <v>314</v>
      </c>
    </row>
    <row r="196" spans="1:3" x14ac:dyDescent="0.25">
      <c r="A196" s="22">
        <v>6</v>
      </c>
      <c r="B196" s="26">
        <v>6225</v>
      </c>
      <c r="C196" s="38" t="s">
        <v>315</v>
      </c>
    </row>
    <row r="197" spans="1:3" x14ac:dyDescent="0.25">
      <c r="A197" s="24">
        <v>1</v>
      </c>
      <c r="B197" s="25">
        <v>1464</v>
      </c>
      <c r="C197" s="38" t="s">
        <v>316</v>
      </c>
    </row>
    <row r="198" spans="1:3" x14ac:dyDescent="0.25">
      <c r="A198" s="22">
        <v>1</v>
      </c>
      <c r="B198" s="26">
        <v>1243</v>
      </c>
      <c r="C198" s="38" t="s">
        <v>317</v>
      </c>
    </row>
    <row r="199" spans="1:3" x14ac:dyDescent="0.25">
      <c r="A199" s="5">
        <v>5</v>
      </c>
      <c r="B199" s="9">
        <v>5210</v>
      </c>
      <c r="C199" s="38" t="s">
        <v>318</v>
      </c>
    </row>
    <row r="200" spans="1:3" x14ac:dyDescent="0.25">
      <c r="A200" s="24">
        <v>6</v>
      </c>
      <c r="B200" s="25">
        <v>6013</v>
      </c>
      <c r="C200" s="38" t="s">
        <v>319</v>
      </c>
    </row>
    <row r="201" spans="1:3" x14ac:dyDescent="0.25">
      <c r="A201" s="24">
        <v>6</v>
      </c>
      <c r="B201" s="25">
        <v>6011</v>
      </c>
      <c r="C201" s="38" t="s">
        <v>320</v>
      </c>
    </row>
    <row r="202" spans="1:3" x14ac:dyDescent="0.25">
      <c r="A202" s="22">
        <v>1</v>
      </c>
      <c r="B202" s="26">
        <v>1410</v>
      </c>
      <c r="C202" s="38" t="s">
        <v>321</v>
      </c>
    </row>
    <row r="203" spans="1:3" x14ac:dyDescent="0.25">
      <c r="A203" s="5">
        <v>4</v>
      </c>
      <c r="B203" s="9">
        <v>4215</v>
      </c>
      <c r="C203" s="38" t="s">
        <v>322</v>
      </c>
    </row>
    <row r="204" spans="1:3" x14ac:dyDescent="0.25">
      <c r="A204" s="24">
        <v>5</v>
      </c>
      <c r="B204" s="25">
        <v>5108</v>
      </c>
      <c r="C204" s="38" t="s">
        <v>323</v>
      </c>
    </row>
    <row r="205" spans="1:3" x14ac:dyDescent="0.25">
      <c r="A205" s="22">
        <v>1</v>
      </c>
      <c r="B205" s="26">
        <v>1104</v>
      </c>
      <c r="C205" s="38" t="s">
        <v>324</v>
      </c>
    </row>
    <row r="206" spans="1:3" x14ac:dyDescent="0.25">
      <c r="A206" s="24">
        <v>5</v>
      </c>
      <c r="B206" s="25">
        <v>5317</v>
      </c>
      <c r="C206" s="38" t="s">
        <v>325</v>
      </c>
    </row>
    <row r="207" spans="1:3" x14ac:dyDescent="0.25">
      <c r="A207" s="7">
        <v>6</v>
      </c>
      <c r="B207" s="8">
        <v>6100</v>
      </c>
      <c r="C207" s="38" t="s">
        <v>326</v>
      </c>
    </row>
    <row r="208" spans="1:3" x14ac:dyDescent="0.25">
      <c r="A208" s="5">
        <v>6</v>
      </c>
      <c r="B208" s="9">
        <v>6127</v>
      </c>
      <c r="C208" s="38" t="s">
        <v>327</v>
      </c>
    </row>
    <row r="209" spans="1:3" x14ac:dyDescent="0.25">
      <c r="A209" s="5">
        <v>4</v>
      </c>
      <c r="B209" s="9">
        <v>4309</v>
      </c>
      <c r="C209" s="38" t="s">
        <v>328</v>
      </c>
    </row>
    <row r="210" spans="1:3" x14ac:dyDescent="0.25">
      <c r="A210" s="24">
        <v>4</v>
      </c>
      <c r="B210" s="25">
        <v>4217</v>
      </c>
      <c r="C210" s="38" t="s">
        <v>329</v>
      </c>
    </row>
    <row r="211" spans="1:3" x14ac:dyDescent="0.25">
      <c r="A211" s="24">
        <v>6</v>
      </c>
      <c r="B211" s="25">
        <v>6305</v>
      </c>
      <c r="C211" s="38" t="s">
        <v>330</v>
      </c>
    </row>
    <row r="212" spans="1:3" x14ac:dyDescent="0.25">
      <c r="A212" s="5">
        <v>6</v>
      </c>
      <c r="B212" s="9">
        <v>6336</v>
      </c>
      <c r="C212" s="38" t="s">
        <v>331</v>
      </c>
    </row>
    <row r="213" spans="1:3" x14ac:dyDescent="0.25">
      <c r="A213" s="24">
        <v>6</v>
      </c>
      <c r="B213" s="25">
        <v>6361</v>
      </c>
      <c r="C213" s="38" t="s">
        <v>332</v>
      </c>
    </row>
    <row r="214" spans="1:3" x14ac:dyDescent="0.25">
      <c r="A214" s="5">
        <v>5</v>
      </c>
      <c r="B214" s="9">
        <v>5369</v>
      </c>
      <c r="C214" s="38" t="s">
        <v>333</v>
      </c>
    </row>
    <row r="215" spans="1:3" x14ac:dyDescent="0.25">
      <c r="A215" s="7">
        <v>4</v>
      </c>
      <c r="B215" s="8">
        <v>4314</v>
      </c>
      <c r="C215" s="38" t="s">
        <v>334</v>
      </c>
    </row>
    <row r="216" spans="1:3" x14ac:dyDescent="0.25">
      <c r="A216" s="5">
        <v>1</v>
      </c>
      <c r="B216" s="9">
        <v>1305</v>
      </c>
      <c r="C216" s="38" t="s">
        <v>335</v>
      </c>
    </row>
    <row r="217" spans="1:3" x14ac:dyDescent="0.25">
      <c r="A217" s="22">
        <v>1</v>
      </c>
      <c r="B217" s="26">
        <v>1203</v>
      </c>
      <c r="C217" s="38" t="s">
        <v>336</v>
      </c>
    </row>
    <row r="218" spans="1:3" x14ac:dyDescent="0.25">
      <c r="A218" s="7">
        <v>1</v>
      </c>
      <c r="B218" s="8">
        <v>1021</v>
      </c>
      <c r="C218" s="38" t="s">
        <v>337</v>
      </c>
    </row>
    <row r="219" spans="1:3" x14ac:dyDescent="0.25">
      <c r="A219" s="5">
        <v>5</v>
      </c>
      <c r="B219" s="9">
        <v>5312</v>
      </c>
      <c r="C219" s="38" t="s">
        <v>338</v>
      </c>
    </row>
    <row r="220" spans="1:3" x14ac:dyDescent="0.25">
      <c r="A220" s="22">
        <v>6</v>
      </c>
      <c r="B220" s="26">
        <v>6228</v>
      </c>
      <c r="C220" s="38" t="s">
        <v>339</v>
      </c>
    </row>
    <row r="221" spans="1:3" x14ac:dyDescent="0.25">
      <c r="A221" s="22">
        <v>4</v>
      </c>
      <c r="B221" s="26">
        <v>4000</v>
      </c>
      <c r="C221" s="38" t="s">
        <v>340</v>
      </c>
    </row>
    <row r="222" spans="1:3" x14ac:dyDescent="0.25">
      <c r="A222" s="5">
        <v>6</v>
      </c>
      <c r="B222" s="9">
        <v>6307</v>
      </c>
      <c r="C222" s="38" t="s">
        <v>341</v>
      </c>
    </row>
    <row r="223" spans="1:3" x14ac:dyDescent="0.25">
      <c r="A223" s="24">
        <v>1</v>
      </c>
      <c r="B223" s="25">
        <v>1023</v>
      </c>
      <c r="C223" s="38" t="s">
        <v>342</v>
      </c>
    </row>
    <row r="224" spans="1:3" x14ac:dyDescent="0.25">
      <c r="A224" s="22">
        <v>5</v>
      </c>
      <c r="B224" s="26">
        <v>5000</v>
      </c>
      <c r="C224" s="38" t="s">
        <v>343</v>
      </c>
    </row>
    <row r="225" spans="1:3" x14ac:dyDescent="0.25">
      <c r="A225" s="24">
        <v>5</v>
      </c>
      <c r="B225" s="25">
        <v>5345</v>
      </c>
      <c r="C225" s="38" t="s">
        <v>344</v>
      </c>
    </row>
    <row r="226" spans="1:3" x14ac:dyDescent="0.25">
      <c r="A226" s="7">
        <v>6</v>
      </c>
      <c r="B226" s="8">
        <v>6021</v>
      </c>
      <c r="C226" s="38" t="s">
        <v>345</v>
      </c>
    </row>
    <row r="227" spans="1:3" x14ac:dyDescent="0.25">
      <c r="A227" s="22">
        <v>6</v>
      </c>
      <c r="B227" s="26">
        <v>6128</v>
      </c>
      <c r="C227" s="38" t="s">
        <v>346</v>
      </c>
    </row>
    <row r="228" spans="1:3" x14ac:dyDescent="0.25">
      <c r="A228" s="24">
        <v>6</v>
      </c>
      <c r="B228" s="25">
        <v>6125</v>
      </c>
      <c r="C228" s="38" t="s">
        <v>347</v>
      </c>
    </row>
    <row r="229" spans="1:3" x14ac:dyDescent="0.25">
      <c r="A229" s="7">
        <v>1</v>
      </c>
      <c r="B229" s="8">
        <v>1435</v>
      </c>
      <c r="C229" s="38" t="s">
        <v>348</v>
      </c>
    </row>
    <row r="230" spans="1:3" x14ac:dyDescent="0.25">
      <c r="A230" s="7">
        <v>1</v>
      </c>
      <c r="B230" s="8">
        <v>1000</v>
      </c>
      <c r="C230" s="38" t="s">
        <v>349</v>
      </c>
    </row>
    <row r="231" spans="1:3" x14ac:dyDescent="0.25">
      <c r="A231" s="22">
        <v>1</v>
      </c>
      <c r="B231" s="26">
        <v>1415</v>
      </c>
      <c r="C231" s="38" t="s">
        <v>350</v>
      </c>
    </row>
    <row r="232" spans="1:3" s="20" customFormat="1" x14ac:dyDescent="0.25">
      <c r="A232" s="5">
        <v>6</v>
      </c>
      <c r="B232" s="9">
        <v>6370</v>
      </c>
      <c r="C232" s="38" t="s">
        <v>351</v>
      </c>
    </row>
    <row r="233" spans="1:3" x14ac:dyDescent="0.25">
      <c r="A233" s="7">
        <v>1</v>
      </c>
      <c r="B233" s="8">
        <v>1307</v>
      </c>
      <c r="C233" s="38" t="s">
        <v>352</v>
      </c>
    </row>
    <row r="234" spans="1:3" x14ac:dyDescent="0.25">
      <c r="A234" s="7">
        <v>4</v>
      </c>
      <c r="B234" s="8">
        <v>4011</v>
      </c>
      <c r="C234" s="38" t="s">
        <v>353</v>
      </c>
    </row>
    <row r="235" spans="1:3" x14ac:dyDescent="0.25">
      <c r="A235" s="5">
        <v>5</v>
      </c>
      <c r="B235" s="9">
        <v>5109</v>
      </c>
      <c r="C235" s="38" t="s">
        <v>354</v>
      </c>
    </row>
    <row r="236" spans="1:3" x14ac:dyDescent="0.25">
      <c r="A236" s="24">
        <v>3</v>
      </c>
      <c r="B236" s="25">
        <v>3104</v>
      </c>
      <c r="C236" s="38" t="s">
        <v>355</v>
      </c>
    </row>
    <row r="237" spans="1:3" x14ac:dyDescent="0.25">
      <c r="A237" s="7">
        <v>5</v>
      </c>
      <c r="B237" s="8">
        <v>5145</v>
      </c>
      <c r="C237" s="38" t="s">
        <v>356</v>
      </c>
    </row>
    <row r="238" spans="1:3" x14ac:dyDescent="0.25">
      <c r="A238" s="22">
        <v>6</v>
      </c>
      <c r="B238" s="26">
        <v>6339</v>
      </c>
      <c r="C238" s="38" t="s">
        <v>357</v>
      </c>
    </row>
    <row r="239" spans="1:3" x14ac:dyDescent="0.25">
      <c r="A239" s="24">
        <v>5</v>
      </c>
      <c r="B239" s="25">
        <v>5307</v>
      </c>
      <c r="C239" s="38" t="s">
        <v>358</v>
      </c>
    </row>
    <row r="240" spans="1:3" x14ac:dyDescent="0.25">
      <c r="A240" s="22">
        <v>1</v>
      </c>
      <c r="B240" s="26">
        <v>1109</v>
      </c>
      <c r="C240" s="38" t="s">
        <v>359</v>
      </c>
    </row>
    <row r="241" spans="1:3" x14ac:dyDescent="0.25">
      <c r="A241" s="5">
        <v>1</v>
      </c>
      <c r="B241" s="9">
        <v>1108</v>
      </c>
      <c r="C241" s="38" t="s">
        <v>360</v>
      </c>
    </row>
    <row r="242" spans="1:3" x14ac:dyDescent="0.25">
      <c r="A242" s="7">
        <v>3</v>
      </c>
      <c r="B242" s="8">
        <v>3202</v>
      </c>
      <c r="C242" s="38" t="s">
        <v>361</v>
      </c>
    </row>
    <row r="243" spans="1:3" x14ac:dyDescent="0.25">
      <c r="A243" s="5">
        <v>6</v>
      </c>
      <c r="B243" s="9">
        <v>6320</v>
      </c>
      <c r="C243" s="38" t="s">
        <v>362</v>
      </c>
    </row>
    <row r="244" spans="1:3" x14ac:dyDescent="0.25">
      <c r="A244" s="24">
        <v>4</v>
      </c>
      <c r="B244" s="25">
        <v>4120</v>
      </c>
      <c r="C244" s="38" t="s">
        <v>363</v>
      </c>
    </row>
    <row r="245" spans="1:3" x14ac:dyDescent="0.25">
      <c r="A245" s="7">
        <v>1</v>
      </c>
      <c r="B245" s="8">
        <v>1101</v>
      </c>
      <c r="C245" s="38" t="s">
        <v>364</v>
      </c>
    </row>
    <row r="246" spans="1:3" x14ac:dyDescent="0.25">
      <c r="A246" s="22">
        <v>5</v>
      </c>
      <c r="B246" s="26">
        <v>5104</v>
      </c>
      <c r="C246" s="38" t="s">
        <v>365</v>
      </c>
    </row>
    <row r="247" spans="1:3" x14ac:dyDescent="0.25">
      <c r="A247" s="7">
        <v>6</v>
      </c>
      <c r="B247" s="8">
        <v>6362</v>
      </c>
      <c r="C247" s="38" t="s">
        <v>366</v>
      </c>
    </row>
    <row r="248" spans="1:3" x14ac:dyDescent="0.25">
      <c r="A248" s="24">
        <v>5</v>
      </c>
      <c r="B248" s="25">
        <v>5324</v>
      </c>
      <c r="C248" s="38" t="s">
        <v>367</v>
      </c>
    </row>
    <row r="249" spans="1:3" x14ac:dyDescent="0.25">
      <c r="A249" s="22">
        <v>1</v>
      </c>
      <c r="B249" s="26">
        <v>1208</v>
      </c>
      <c r="C249" s="38" t="s">
        <v>368</v>
      </c>
    </row>
    <row r="250" spans="1:3" x14ac:dyDescent="0.25">
      <c r="A250" s="7">
        <v>1</v>
      </c>
      <c r="B250" s="8">
        <v>1244</v>
      </c>
      <c r="C250" s="38" t="s">
        <v>369</v>
      </c>
    </row>
    <row r="251" spans="1:3" x14ac:dyDescent="0.25">
      <c r="A251" s="24">
        <v>6</v>
      </c>
      <c r="B251" s="25">
        <v>6229</v>
      </c>
      <c r="C251" s="38" t="s">
        <v>370</v>
      </c>
    </row>
    <row r="252" spans="1:3" x14ac:dyDescent="0.25">
      <c r="A252" s="22">
        <v>6</v>
      </c>
      <c r="B252" s="26">
        <v>6204</v>
      </c>
      <c r="C252" s="38" t="s">
        <v>371</v>
      </c>
    </row>
    <row r="253" spans="1:3" x14ac:dyDescent="0.25">
      <c r="A253" s="5">
        <v>5</v>
      </c>
      <c r="B253" s="9">
        <v>5328</v>
      </c>
      <c r="C253" s="38" t="s">
        <v>372</v>
      </c>
    </row>
    <row r="254" spans="1:3" x14ac:dyDescent="0.25">
      <c r="A254" s="24">
        <v>6</v>
      </c>
      <c r="B254" s="25">
        <v>6101</v>
      </c>
      <c r="C254" s="38" t="s">
        <v>746</v>
      </c>
    </row>
    <row r="255" spans="1:3" x14ac:dyDescent="0.25">
      <c r="A255" s="7">
        <v>6</v>
      </c>
      <c r="B255" s="8">
        <v>6110</v>
      </c>
      <c r="C255" s="38" t="s">
        <v>373</v>
      </c>
    </row>
    <row r="256" spans="1:3" x14ac:dyDescent="0.25">
      <c r="A256" s="7">
        <v>1</v>
      </c>
      <c r="B256" s="8">
        <v>1224</v>
      </c>
      <c r="C256" s="38" t="s">
        <v>374</v>
      </c>
    </row>
    <row r="257" spans="1:3" x14ac:dyDescent="0.25">
      <c r="A257" s="7">
        <v>4</v>
      </c>
      <c r="B257" s="8">
        <v>4301</v>
      </c>
      <c r="C257" s="38" t="s">
        <v>375</v>
      </c>
    </row>
    <row r="258" spans="1:3" x14ac:dyDescent="0.25">
      <c r="A258" s="22">
        <v>6</v>
      </c>
      <c r="B258" s="26">
        <v>6203</v>
      </c>
      <c r="C258" s="38" t="s">
        <v>376</v>
      </c>
    </row>
    <row r="259" spans="1:3" x14ac:dyDescent="0.25">
      <c r="A259" s="24">
        <v>4</v>
      </c>
      <c r="B259" s="25">
        <v>4306</v>
      </c>
      <c r="C259" s="38" t="s">
        <v>377</v>
      </c>
    </row>
    <row r="260" spans="1:3" x14ac:dyDescent="0.25">
      <c r="A260" s="22">
        <v>6</v>
      </c>
      <c r="B260" s="26">
        <v>6318</v>
      </c>
      <c r="C260" s="38" t="s">
        <v>378</v>
      </c>
    </row>
    <row r="261" spans="1:3" x14ac:dyDescent="0.25">
      <c r="A261" s="22">
        <v>6</v>
      </c>
      <c r="B261" s="26">
        <v>6319</v>
      </c>
      <c r="C261" s="38" t="s">
        <v>379</v>
      </c>
    </row>
    <row r="262" spans="1:3" x14ac:dyDescent="0.25">
      <c r="A262" s="7">
        <v>4</v>
      </c>
      <c r="B262" s="8">
        <v>4316</v>
      </c>
      <c r="C262" s="38" t="s">
        <v>380</v>
      </c>
    </row>
    <row r="263" spans="1:3" x14ac:dyDescent="0.25">
      <c r="A263" s="5">
        <v>4</v>
      </c>
      <c r="B263" s="9">
        <v>4013</v>
      </c>
      <c r="C263" s="38" t="s">
        <v>381</v>
      </c>
    </row>
    <row r="264" spans="1:3" x14ac:dyDescent="0.25">
      <c r="A264" s="24">
        <v>1</v>
      </c>
      <c r="B264" s="25">
        <v>1368</v>
      </c>
      <c r="C264" s="38" t="s">
        <v>382</v>
      </c>
    </row>
    <row r="265" spans="1:3" x14ac:dyDescent="0.25">
      <c r="A265" s="22">
        <v>4</v>
      </c>
      <c r="B265" s="26">
        <v>4128</v>
      </c>
      <c r="C265" s="38" t="s">
        <v>383</v>
      </c>
    </row>
    <row r="266" spans="1:3" x14ac:dyDescent="0.25">
      <c r="A266" s="5">
        <v>5</v>
      </c>
      <c r="B266" s="9">
        <v>5011</v>
      </c>
      <c r="C266" s="38" t="s">
        <v>384</v>
      </c>
    </row>
    <row r="267" spans="1:3" x14ac:dyDescent="0.25">
      <c r="A267" s="24">
        <v>6</v>
      </c>
      <c r="B267" s="25">
        <v>6024</v>
      </c>
      <c r="C267" s="38" t="s">
        <v>385</v>
      </c>
    </row>
    <row r="268" spans="1:3" x14ac:dyDescent="0.25">
      <c r="A268" s="7">
        <v>6</v>
      </c>
      <c r="B268" s="8">
        <v>6214</v>
      </c>
      <c r="C268" s="38" t="s">
        <v>386</v>
      </c>
    </row>
    <row r="269" spans="1:3" x14ac:dyDescent="0.25">
      <c r="A269" s="22">
        <v>6</v>
      </c>
      <c r="B269" s="26">
        <v>6025</v>
      </c>
      <c r="C269" s="38" t="s">
        <v>387</v>
      </c>
    </row>
    <row r="270" spans="1:3" x14ac:dyDescent="0.25">
      <c r="A270" s="24">
        <v>6</v>
      </c>
      <c r="B270" s="25">
        <v>6304</v>
      </c>
      <c r="C270" s="38" t="s">
        <v>388</v>
      </c>
    </row>
    <row r="271" spans="1:3" x14ac:dyDescent="0.25">
      <c r="A271" s="22">
        <v>6</v>
      </c>
      <c r="B271" s="26">
        <v>6333</v>
      </c>
      <c r="C271" s="38" t="s">
        <v>389</v>
      </c>
    </row>
    <row r="272" spans="1:3" x14ac:dyDescent="0.25">
      <c r="A272" s="7">
        <v>1</v>
      </c>
      <c r="B272" s="8">
        <v>1213</v>
      </c>
      <c r="C272" s="38" t="s">
        <v>390</v>
      </c>
    </row>
    <row r="273" spans="1:3" x14ac:dyDescent="0.25">
      <c r="A273" s="22">
        <v>5</v>
      </c>
      <c r="B273" s="26">
        <v>5314</v>
      </c>
      <c r="C273" s="38" t="s">
        <v>391</v>
      </c>
    </row>
    <row r="274" spans="1:3" x14ac:dyDescent="0.25">
      <c r="A274" s="7">
        <v>5</v>
      </c>
      <c r="B274" s="8">
        <v>5127</v>
      </c>
      <c r="C274" s="38" t="s">
        <v>392</v>
      </c>
    </row>
    <row r="275" spans="1:3" x14ac:dyDescent="0.25">
      <c r="A275" s="7">
        <v>5</v>
      </c>
      <c r="B275" s="8">
        <v>5128</v>
      </c>
      <c r="C275" s="38" t="s">
        <v>393</v>
      </c>
    </row>
    <row r="276" spans="1:3" x14ac:dyDescent="0.25">
      <c r="A276" s="5">
        <v>5</v>
      </c>
      <c r="B276" s="9">
        <v>5318</v>
      </c>
      <c r="C276" s="38" t="s">
        <v>394</v>
      </c>
    </row>
    <row r="277" spans="1:3" x14ac:dyDescent="0.25">
      <c r="A277" s="24">
        <v>4</v>
      </c>
      <c r="B277" s="25">
        <v>4212</v>
      </c>
      <c r="C277" s="38" t="s">
        <v>395</v>
      </c>
    </row>
    <row r="278" spans="1:3" x14ac:dyDescent="0.25">
      <c r="A278" s="24">
        <v>6</v>
      </c>
      <c r="B278" s="25">
        <v>6202</v>
      </c>
      <c r="C278" s="38" t="s">
        <v>396</v>
      </c>
    </row>
    <row r="279" spans="1:3" x14ac:dyDescent="0.25">
      <c r="A279" s="24">
        <v>1</v>
      </c>
      <c r="B279" s="25">
        <v>1422</v>
      </c>
      <c r="C279" s="38" t="s">
        <v>397</v>
      </c>
    </row>
    <row r="280" spans="1:3" x14ac:dyDescent="0.25">
      <c r="A280" s="22">
        <v>5</v>
      </c>
      <c r="B280" s="26">
        <v>5120</v>
      </c>
      <c r="C280" s="38" t="s">
        <v>398</v>
      </c>
    </row>
    <row r="281" spans="1:3" x14ac:dyDescent="0.25">
      <c r="A281" s="24">
        <v>1</v>
      </c>
      <c r="B281" s="25">
        <v>1421</v>
      </c>
      <c r="C281" s="38" t="s">
        <v>399</v>
      </c>
    </row>
    <row r="282" spans="1:3" x14ac:dyDescent="0.25">
      <c r="A282" s="24">
        <v>6</v>
      </c>
      <c r="B282" s="25">
        <v>6113</v>
      </c>
      <c r="C282" s="38" t="s">
        <v>400</v>
      </c>
    </row>
    <row r="283" spans="1:3" x14ac:dyDescent="0.25">
      <c r="A283" s="5">
        <v>6</v>
      </c>
      <c r="B283" s="9">
        <v>6366</v>
      </c>
      <c r="C283" s="38" t="s">
        <v>401</v>
      </c>
    </row>
    <row r="284" spans="1:3" x14ac:dyDescent="0.25">
      <c r="A284" s="5">
        <v>6</v>
      </c>
      <c r="B284" s="9">
        <v>6344</v>
      </c>
      <c r="C284" s="38" t="s">
        <v>402</v>
      </c>
    </row>
    <row r="285" spans="1:3" x14ac:dyDescent="0.25">
      <c r="A285" s="7">
        <v>1</v>
      </c>
      <c r="B285" s="8">
        <v>1105</v>
      </c>
      <c r="C285" s="38" t="s">
        <v>403</v>
      </c>
    </row>
    <row r="286" spans="1:3" x14ac:dyDescent="0.25">
      <c r="A286" s="5">
        <v>1</v>
      </c>
      <c r="B286" s="9">
        <v>1322</v>
      </c>
      <c r="C286" s="38" t="s">
        <v>404</v>
      </c>
    </row>
    <row r="287" spans="1:3" x14ac:dyDescent="0.25">
      <c r="A287" s="5">
        <v>6</v>
      </c>
      <c r="B287" s="9">
        <v>6102</v>
      </c>
      <c r="C287" s="38" t="s">
        <v>405</v>
      </c>
    </row>
    <row r="288" spans="1:3" x14ac:dyDescent="0.25">
      <c r="A288" s="22">
        <v>1</v>
      </c>
      <c r="B288" s="26">
        <v>1452</v>
      </c>
      <c r="C288" s="38" t="s">
        <v>406</v>
      </c>
    </row>
    <row r="289" spans="1:3" x14ac:dyDescent="0.25">
      <c r="A289" s="24">
        <v>1</v>
      </c>
      <c r="B289" s="25">
        <v>1320</v>
      </c>
      <c r="C289" s="38" t="s">
        <v>407</v>
      </c>
    </row>
    <row r="290" spans="1:3" x14ac:dyDescent="0.25">
      <c r="A290" s="24">
        <v>4</v>
      </c>
      <c r="B290" s="25">
        <v>4105</v>
      </c>
      <c r="C290" s="38" t="s">
        <v>408</v>
      </c>
    </row>
    <row r="291" spans="1:3" x14ac:dyDescent="0.25">
      <c r="A291" s="22">
        <v>4</v>
      </c>
      <c r="B291" s="26">
        <v>4107</v>
      </c>
      <c r="C291" s="38" t="s">
        <v>409</v>
      </c>
    </row>
    <row r="292" spans="1:3" x14ac:dyDescent="0.25">
      <c r="A292" s="5">
        <v>4</v>
      </c>
      <c r="B292" s="9">
        <v>4317</v>
      </c>
      <c r="C292" s="38" t="s">
        <v>410</v>
      </c>
    </row>
    <row r="293" spans="1:3" x14ac:dyDescent="0.25">
      <c r="A293" s="24">
        <v>1</v>
      </c>
      <c r="B293" s="25">
        <v>1423</v>
      </c>
      <c r="C293" s="38" t="s">
        <v>411</v>
      </c>
    </row>
    <row r="294" spans="1:3" x14ac:dyDescent="0.25">
      <c r="A294" s="22">
        <v>5</v>
      </c>
      <c r="B294" s="26">
        <v>5330</v>
      </c>
      <c r="C294" s="38" t="s">
        <v>412</v>
      </c>
    </row>
    <row r="295" spans="1:3" x14ac:dyDescent="0.25">
      <c r="A295" s="24">
        <v>4</v>
      </c>
      <c r="B295" s="25">
        <v>4315</v>
      </c>
      <c r="C295" s="38" t="s">
        <v>413</v>
      </c>
    </row>
    <row r="296" spans="1:3" x14ac:dyDescent="0.25">
      <c r="A296" s="7">
        <v>4</v>
      </c>
      <c r="B296" s="8">
        <v>4106</v>
      </c>
      <c r="C296" s="38" t="s">
        <v>414</v>
      </c>
    </row>
    <row r="297" spans="1:3" x14ac:dyDescent="0.25">
      <c r="A297" s="5">
        <v>1</v>
      </c>
      <c r="B297" s="9">
        <v>1327</v>
      </c>
      <c r="C297" s="38" t="s">
        <v>415</v>
      </c>
    </row>
    <row r="298" spans="1:3" x14ac:dyDescent="0.25">
      <c r="A298" s="24">
        <v>1</v>
      </c>
      <c r="B298" s="25">
        <v>1241</v>
      </c>
      <c r="C298" s="38" t="s">
        <v>416</v>
      </c>
    </row>
    <row r="299" spans="1:3" x14ac:dyDescent="0.25">
      <c r="A299" s="5">
        <v>5</v>
      </c>
      <c r="B299" s="9">
        <v>5341</v>
      </c>
      <c r="C299" s="38" t="s">
        <v>417</v>
      </c>
    </row>
    <row r="300" spans="1:3" x14ac:dyDescent="0.25">
      <c r="A300" s="22">
        <v>1</v>
      </c>
      <c r="B300" s="26">
        <v>1300</v>
      </c>
      <c r="C300" s="38" t="s">
        <v>418</v>
      </c>
    </row>
    <row r="301" spans="1:3" x14ac:dyDescent="0.25">
      <c r="A301" s="7">
        <v>1</v>
      </c>
      <c r="B301" s="8">
        <v>1310</v>
      </c>
      <c r="C301" s="38" t="s">
        <v>419</v>
      </c>
    </row>
    <row r="302" spans="1:3" x14ac:dyDescent="0.25">
      <c r="A302" s="5">
        <v>5</v>
      </c>
      <c r="B302" s="9">
        <v>5100</v>
      </c>
      <c r="C302" s="38" t="s">
        <v>420</v>
      </c>
    </row>
    <row r="303" spans="1:3" x14ac:dyDescent="0.25">
      <c r="A303" s="24">
        <v>6</v>
      </c>
      <c r="B303" s="25">
        <v>6230</v>
      </c>
      <c r="C303" s="38" t="s">
        <v>421</v>
      </c>
    </row>
    <row r="304" spans="1:3" x14ac:dyDescent="0.25">
      <c r="A304" s="7">
        <v>6</v>
      </c>
      <c r="B304" s="8">
        <v>6332</v>
      </c>
      <c r="C304" s="38" t="s">
        <v>422</v>
      </c>
    </row>
    <row r="305" spans="1:3" x14ac:dyDescent="0.25">
      <c r="A305" s="22">
        <v>6</v>
      </c>
      <c r="B305" s="26">
        <v>6351</v>
      </c>
      <c r="C305" s="38" t="s">
        <v>423</v>
      </c>
    </row>
    <row r="306" spans="1:3" x14ac:dyDescent="0.25">
      <c r="A306" s="24">
        <v>6</v>
      </c>
      <c r="B306" s="25">
        <v>6200</v>
      </c>
      <c r="C306" s="38" t="s">
        <v>424</v>
      </c>
    </row>
    <row r="307" spans="1:3" x14ac:dyDescent="0.25">
      <c r="A307" s="7">
        <v>1</v>
      </c>
      <c r="B307" s="8">
        <v>1232</v>
      </c>
      <c r="C307" s="38" t="s">
        <v>425</v>
      </c>
    </row>
    <row r="308" spans="1:3" x14ac:dyDescent="0.25">
      <c r="A308" s="24">
        <v>1</v>
      </c>
      <c r="B308" s="25">
        <v>1350</v>
      </c>
      <c r="C308" s="38" t="s">
        <v>426</v>
      </c>
    </row>
    <row r="309" spans="1:3" x14ac:dyDescent="0.25">
      <c r="A309" s="24">
        <v>5</v>
      </c>
      <c r="B309" s="25">
        <v>5304</v>
      </c>
      <c r="C309" s="38" t="s">
        <v>427</v>
      </c>
    </row>
    <row r="310" spans="1:3" x14ac:dyDescent="0.25">
      <c r="A310" s="22">
        <v>1</v>
      </c>
      <c r="B310" s="26">
        <v>1328</v>
      </c>
      <c r="C310" s="38" t="s">
        <v>428</v>
      </c>
    </row>
    <row r="311" spans="1:3" x14ac:dyDescent="0.25">
      <c r="A311" s="7">
        <v>4</v>
      </c>
      <c r="B311" s="8">
        <v>4311</v>
      </c>
      <c r="C311" s="38" t="s">
        <v>429</v>
      </c>
    </row>
    <row r="312" spans="1:3" x14ac:dyDescent="0.25">
      <c r="A312" s="5">
        <v>5</v>
      </c>
      <c r="B312" s="9">
        <v>5351</v>
      </c>
      <c r="C312" s="38" t="s">
        <v>430</v>
      </c>
    </row>
    <row r="313" spans="1:3" x14ac:dyDescent="0.25">
      <c r="A313" s="7">
        <v>5</v>
      </c>
      <c r="B313" s="8">
        <v>5020</v>
      </c>
      <c r="C313" s="38" t="s">
        <v>431</v>
      </c>
    </row>
    <row r="314" spans="1:3" x14ac:dyDescent="0.25">
      <c r="A314" s="5">
        <v>1</v>
      </c>
      <c r="B314" s="9">
        <v>1456</v>
      </c>
      <c r="C314" s="38" t="s">
        <v>432</v>
      </c>
    </row>
    <row r="315" spans="1:3" x14ac:dyDescent="0.25">
      <c r="A315" s="5">
        <v>3</v>
      </c>
      <c r="B315" s="9">
        <v>3101</v>
      </c>
      <c r="C315" s="38" t="s">
        <v>433</v>
      </c>
    </row>
    <row r="316" spans="1:3" x14ac:dyDescent="0.25">
      <c r="A316" s="24">
        <v>5</v>
      </c>
      <c r="B316" s="25">
        <v>5221</v>
      </c>
      <c r="C316" s="38" t="s">
        <v>434</v>
      </c>
    </row>
    <row r="317" spans="1:3" x14ac:dyDescent="0.25">
      <c r="A317" s="22">
        <v>5</v>
      </c>
      <c r="B317" s="26">
        <v>5101</v>
      </c>
      <c r="C317" s="38" t="s">
        <v>435</v>
      </c>
    </row>
    <row r="318" spans="1:3" x14ac:dyDescent="0.25">
      <c r="A318" s="7">
        <v>5</v>
      </c>
      <c r="B318" s="8">
        <v>5125</v>
      </c>
      <c r="C318" s="38" t="s">
        <v>436</v>
      </c>
    </row>
    <row r="319" spans="1:3" x14ac:dyDescent="0.25">
      <c r="A319" s="24">
        <v>6</v>
      </c>
      <c r="B319" s="25">
        <v>6000</v>
      </c>
      <c r="C319" s="38" t="s">
        <v>437</v>
      </c>
    </row>
    <row r="320" spans="1:3" x14ac:dyDescent="0.25">
      <c r="A320" s="7">
        <v>5</v>
      </c>
      <c r="B320" s="8">
        <v>5308</v>
      </c>
      <c r="C320" s="38" t="s">
        <v>438</v>
      </c>
    </row>
    <row r="321" spans="1:3" x14ac:dyDescent="0.25">
      <c r="A321" s="22">
        <v>1</v>
      </c>
      <c r="B321" s="26">
        <v>1461</v>
      </c>
      <c r="C321" s="38" t="s">
        <v>439</v>
      </c>
    </row>
    <row r="322" spans="1:3" x14ac:dyDescent="0.25">
      <c r="A322" s="22">
        <v>6</v>
      </c>
      <c r="B322" s="26">
        <v>6133</v>
      </c>
      <c r="C322" s="38" t="s">
        <v>440</v>
      </c>
    </row>
    <row r="323" spans="1:3" x14ac:dyDescent="0.25">
      <c r="A323" s="24">
        <v>1</v>
      </c>
      <c r="B323" s="25">
        <v>1420</v>
      </c>
      <c r="C323" s="38" t="s">
        <v>441</v>
      </c>
    </row>
    <row r="324" spans="1:3" x14ac:dyDescent="0.25">
      <c r="A324" s="7">
        <v>6</v>
      </c>
      <c r="B324" s="8">
        <v>6360</v>
      </c>
      <c r="C324" s="38" t="s">
        <v>442</v>
      </c>
    </row>
    <row r="325" spans="1:3" x14ac:dyDescent="0.25">
      <c r="A325" s="22">
        <v>5</v>
      </c>
      <c r="B325" s="26">
        <v>5365</v>
      </c>
      <c r="C325" s="38" t="s">
        <v>443</v>
      </c>
    </row>
    <row r="326" spans="1:3" x14ac:dyDescent="0.25">
      <c r="A326" s="5">
        <v>5</v>
      </c>
      <c r="B326" s="9">
        <v>5126</v>
      </c>
      <c r="C326" s="38" t="s">
        <v>444</v>
      </c>
    </row>
    <row r="327" spans="1:3" x14ac:dyDescent="0.25">
      <c r="A327" s="7">
        <v>6</v>
      </c>
      <c r="B327" s="8">
        <v>6222</v>
      </c>
      <c r="C327" s="38" t="s">
        <v>445</v>
      </c>
    </row>
    <row r="328" spans="1:3" x14ac:dyDescent="0.25">
      <c r="A328" s="7">
        <v>1</v>
      </c>
      <c r="B328" s="8">
        <v>1106</v>
      </c>
      <c r="C328" s="38" t="s">
        <v>446</v>
      </c>
    </row>
    <row r="329" spans="1:3" x14ac:dyDescent="0.25">
      <c r="A329" s="5">
        <v>1</v>
      </c>
      <c r="B329" s="9">
        <v>1227</v>
      </c>
      <c r="C329" s="38" t="s">
        <v>447</v>
      </c>
    </row>
    <row r="330" spans="1:3" x14ac:dyDescent="0.25">
      <c r="A330" s="5">
        <v>5</v>
      </c>
      <c r="B330" s="9">
        <v>5327</v>
      </c>
      <c r="C330" s="38" t="s">
        <v>448</v>
      </c>
    </row>
    <row r="331" spans="1:3" x14ac:dyDescent="0.25">
      <c r="A331" s="24">
        <v>4</v>
      </c>
      <c r="B331" s="25">
        <v>4108</v>
      </c>
      <c r="C331" s="38" t="s">
        <v>449</v>
      </c>
    </row>
    <row r="332" spans="1:3" x14ac:dyDescent="0.25">
      <c r="A332" s="7">
        <v>4</v>
      </c>
      <c r="B332" s="8">
        <v>4111</v>
      </c>
      <c r="C332" s="38" t="s">
        <v>450</v>
      </c>
    </row>
    <row r="333" spans="1:3" x14ac:dyDescent="0.25">
      <c r="A333" s="22">
        <v>1</v>
      </c>
      <c r="B333" s="26">
        <v>1361</v>
      </c>
      <c r="C333" s="38" t="s">
        <v>747</v>
      </c>
    </row>
    <row r="334" spans="1:3" x14ac:dyDescent="0.25">
      <c r="A334" s="22">
        <v>6</v>
      </c>
      <c r="B334" s="26">
        <v>6321</v>
      </c>
      <c r="C334" s="38" t="s">
        <v>451</v>
      </c>
    </row>
    <row r="335" spans="1:3" x14ac:dyDescent="0.25">
      <c r="A335" s="5">
        <v>1</v>
      </c>
      <c r="B335" s="9">
        <v>1432</v>
      </c>
      <c r="C335" s="38" t="s">
        <v>452</v>
      </c>
    </row>
    <row r="336" spans="1:3" x14ac:dyDescent="0.25">
      <c r="A336" s="5">
        <v>4</v>
      </c>
      <c r="B336" s="9">
        <v>4201</v>
      </c>
      <c r="C336" s="38" t="s">
        <v>453</v>
      </c>
    </row>
    <row r="337" spans="1:3" x14ac:dyDescent="0.25">
      <c r="A337" s="7">
        <v>1</v>
      </c>
      <c r="B337" s="8">
        <v>1460</v>
      </c>
      <c r="C337" s="38" t="s">
        <v>454</v>
      </c>
    </row>
    <row r="338" spans="1:3" x14ac:dyDescent="0.25">
      <c r="A338" s="22">
        <v>5</v>
      </c>
      <c r="B338" s="26">
        <v>5227</v>
      </c>
      <c r="C338" s="38" t="s">
        <v>455</v>
      </c>
    </row>
    <row r="339" spans="1:3" x14ac:dyDescent="0.25">
      <c r="A339" s="24">
        <v>6</v>
      </c>
      <c r="B339" s="25">
        <v>6126</v>
      </c>
      <c r="C339" s="38" t="s">
        <v>456</v>
      </c>
    </row>
    <row r="340" spans="1:3" x14ac:dyDescent="0.25">
      <c r="A340" s="5">
        <v>1</v>
      </c>
      <c r="B340" s="9">
        <v>1309</v>
      </c>
      <c r="C340" s="38" t="s">
        <v>457</v>
      </c>
    </row>
    <row r="341" spans="1:3" x14ac:dyDescent="0.25">
      <c r="A341" s="24">
        <v>5</v>
      </c>
      <c r="B341" s="25">
        <v>5223</v>
      </c>
      <c r="C341" s="38" t="s">
        <v>458</v>
      </c>
    </row>
    <row r="342" spans="1:3" x14ac:dyDescent="0.25">
      <c r="A342" s="5">
        <v>6</v>
      </c>
      <c r="B342" s="9">
        <v>6123</v>
      </c>
      <c r="C342" s="38" t="s">
        <v>459</v>
      </c>
    </row>
    <row r="343" spans="1:3" x14ac:dyDescent="0.25">
      <c r="A343" s="24">
        <v>6</v>
      </c>
      <c r="B343" s="25">
        <v>6343</v>
      </c>
      <c r="C343" s="38" t="s">
        <v>460</v>
      </c>
    </row>
    <row r="344" spans="1:3" x14ac:dyDescent="0.25">
      <c r="A344" s="5">
        <v>1</v>
      </c>
      <c r="B344" s="9">
        <v>1226</v>
      </c>
      <c r="C344" s="38" t="s">
        <v>461</v>
      </c>
    </row>
    <row r="345" spans="1:3" x14ac:dyDescent="0.25">
      <c r="A345" s="7">
        <v>1</v>
      </c>
      <c r="B345" s="8">
        <v>1304</v>
      </c>
      <c r="C345" s="38" t="s">
        <v>462</v>
      </c>
    </row>
    <row r="346" spans="1:3" x14ac:dyDescent="0.25">
      <c r="A346" s="5">
        <v>6</v>
      </c>
      <c r="B346" s="9">
        <v>6367</v>
      </c>
      <c r="C346" s="38" t="s">
        <v>463</v>
      </c>
    </row>
    <row r="347" spans="1:3" x14ac:dyDescent="0.25">
      <c r="A347" s="7">
        <v>1</v>
      </c>
      <c r="B347" s="8">
        <v>1330</v>
      </c>
      <c r="C347" s="38" t="s">
        <v>464</v>
      </c>
    </row>
    <row r="348" spans="1:3" x14ac:dyDescent="0.25">
      <c r="A348" s="5">
        <v>1</v>
      </c>
      <c r="B348" s="9">
        <v>1120</v>
      </c>
      <c r="C348" s="38" t="s">
        <v>465</v>
      </c>
    </row>
    <row r="349" spans="1:3" x14ac:dyDescent="0.25">
      <c r="A349" s="24">
        <v>5</v>
      </c>
      <c r="B349" s="25">
        <v>5329</v>
      </c>
      <c r="C349" s="38" t="s">
        <v>466</v>
      </c>
    </row>
    <row r="350" spans="1:3" x14ac:dyDescent="0.25">
      <c r="A350" s="5">
        <v>5</v>
      </c>
      <c r="B350" s="9">
        <v>5363</v>
      </c>
      <c r="C350" s="38" t="s">
        <v>467</v>
      </c>
    </row>
    <row r="351" spans="1:3" x14ac:dyDescent="0.25">
      <c r="A351" s="24">
        <v>6</v>
      </c>
      <c r="B351" s="25">
        <v>6215</v>
      </c>
      <c r="C351" s="38" t="s">
        <v>468</v>
      </c>
    </row>
    <row r="352" spans="1:3" x14ac:dyDescent="0.25">
      <c r="A352" s="5">
        <v>6</v>
      </c>
      <c r="B352" s="9">
        <v>6207</v>
      </c>
      <c r="C352" s="38" t="s">
        <v>469</v>
      </c>
    </row>
    <row r="353" spans="1:3" x14ac:dyDescent="0.25">
      <c r="A353" s="5">
        <v>5</v>
      </c>
      <c r="B353" s="9">
        <v>5133</v>
      </c>
      <c r="C353" s="38" t="s">
        <v>470</v>
      </c>
    </row>
    <row r="354" spans="1:3" x14ac:dyDescent="0.25">
      <c r="A354" s="7">
        <v>5</v>
      </c>
      <c r="B354" s="8">
        <v>5220</v>
      </c>
      <c r="C354" s="38" t="s">
        <v>471</v>
      </c>
    </row>
    <row r="355" spans="1:3" x14ac:dyDescent="0.25">
      <c r="A355" s="7">
        <v>5</v>
      </c>
      <c r="B355" s="8">
        <v>5342</v>
      </c>
      <c r="C355" s="38" t="s">
        <v>472</v>
      </c>
    </row>
    <row r="356" spans="1:3" x14ac:dyDescent="0.25">
      <c r="A356" s="24">
        <v>4</v>
      </c>
      <c r="B356" s="25">
        <v>4104</v>
      </c>
      <c r="C356" s="38" t="s">
        <v>473</v>
      </c>
    </row>
    <row r="357" spans="1:3" x14ac:dyDescent="0.25">
      <c r="A357" s="24">
        <v>4</v>
      </c>
      <c r="B357" s="25">
        <v>4214</v>
      </c>
      <c r="C357" s="38" t="s">
        <v>474</v>
      </c>
    </row>
    <row r="358" spans="1:3" x14ac:dyDescent="0.25">
      <c r="A358" s="22">
        <v>5</v>
      </c>
      <c r="B358" s="26">
        <v>5129</v>
      </c>
      <c r="C358" s="38" t="s">
        <v>475</v>
      </c>
    </row>
    <row r="359" spans="1:3" x14ac:dyDescent="0.25">
      <c r="A359" s="7">
        <v>6</v>
      </c>
      <c r="B359" s="8">
        <v>6211</v>
      </c>
      <c r="C359" s="38" t="s">
        <v>476</v>
      </c>
    </row>
    <row r="360" spans="1:3" x14ac:dyDescent="0.25">
      <c r="A360" s="5">
        <v>5</v>
      </c>
      <c r="B360" s="9">
        <v>5132</v>
      </c>
      <c r="C360" s="38" t="s">
        <v>477</v>
      </c>
    </row>
    <row r="361" spans="1:3" x14ac:dyDescent="0.25">
      <c r="A361" s="22">
        <v>6</v>
      </c>
      <c r="B361" s="26">
        <v>6312</v>
      </c>
      <c r="C361" s="38" t="s">
        <v>478</v>
      </c>
    </row>
    <row r="362" spans="1:3" x14ac:dyDescent="0.25">
      <c r="A362" s="24">
        <v>1</v>
      </c>
      <c r="B362" s="25">
        <v>1306</v>
      </c>
      <c r="C362" s="38" t="s">
        <v>479</v>
      </c>
    </row>
    <row r="363" spans="1:3" x14ac:dyDescent="0.25">
      <c r="A363" s="22">
        <v>1</v>
      </c>
      <c r="B363" s="26">
        <v>1458</v>
      </c>
      <c r="C363" s="38" t="s">
        <v>480</v>
      </c>
    </row>
    <row r="364" spans="1:3" x14ac:dyDescent="0.25">
      <c r="A364" s="24">
        <v>1</v>
      </c>
      <c r="B364" s="25">
        <v>1100</v>
      </c>
      <c r="C364" s="38" t="s">
        <v>481</v>
      </c>
    </row>
    <row r="365" spans="1:3" x14ac:dyDescent="0.25">
      <c r="A365" s="24">
        <v>5</v>
      </c>
      <c r="B365" s="25">
        <v>5313</v>
      </c>
      <c r="C365" s="38" t="s">
        <v>482</v>
      </c>
    </row>
    <row r="366" spans="1:3" x14ac:dyDescent="0.25">
      <c r="A366" s="22">
        <v>6</v>
      </c>
      <c r="B366" s="26">
        <v>6310</v>
      </c>
      <c r="C366" s="38" t="s">
        <v>483</v>
      </c>
    </row>
    <row r="367" spans="1:3" x14ac:dyDescent="0.25">
      <c r="A367" s="7">
        <v>1</v>
      </c>
      <c r="B367" s="8">
        <v>1407</v>
      </c>
      <c r="C367" s="38" t="s">
        <v>484</v>
      </c>
    </row>
    <row r="368" spans="1:3" x14ac:dyDescent="0.25">
      <c r="A368" s="24">
        <v>4</v>
      </c>
      <c r="B368" s="25">
        <v>4308</v>
      </c>
      <c r="C368" s="38" t="s">
        <v>485</v>
      </c>
    </row>
    <row r="369" spans="1:3" x14ac:dyDescent="0.25">
      <c r="A369" s="5">
        <v>6</v>
      </c>
      <c r="B369" s="9">
        <v>6337</v>
      </c>
      <c r="C369" s="38" t="s">
        <v>486</v>
      </c>
    </row>
    <row r="370" spans="1:3" x14ac:dyDescent="0.25">
      <c r="A370" s="24">
        <v>1</v>
      </c>
      <c r="B370" s="25">
        <v>1417</v>
      </c>
      <c r="C370" s="38" t="s">
        <v>487</v>
      </c>
    </row>
    <row r="371" spans="1:3" x14ac:dyDescent="0.25">
      <c r="A371" s="22">
        <v>5</v>
      </c>
      <c r="B371" s="26">
        <v>5300</v>
      </c>
      <c r="C371" s="38" t="s">
        <v>488</v>
      </c>
    </row>
    <row r="372" spans="1:3" x14ac:dyDescent="0.25">
      <c r="A372" s="24">
        <v>6</v>
      </c>
      <c r="B372" s="25">
        <v>6103</v>
      </c>
      <c r="C372" s="38" t="s">
        <v>489</v>
      </c>
    </row>
    <row r="373" spans="1:3" x14ac:dyDescent="0.25">
      <c r="A373" s="7">
        <v>4</v>
      </c>
      <c r="B373" s="8">
        <v>4113</v>
      </c>
      <c r="C373" s="38" t="s">
        <v>490</v>
      </c>
    </row>
    <row r="374" spans="1:3" x14ac:dyDescent="0.25">
      <c r="A374" s="7">
        <v>1</v>
      </c>
      <c r="B374" s="8">
        <v>1400</v>
      </c>
      <c r="C374" s="38" t="s">
        <v>491</v>
      </c>
    </row>
    <row r="375" spans="1:3" x14ac:dyDescent="0.25">
      <c r="A375" s="5">
        <v>5</v>
      </c>
      <c r="B375" s="9">
        <v>5102</v>
      </c>
      <c r="C375" s="38" t="s">
        <v>492</v>
      </c>
    </row>
    <row r="376" spans="1:3" x14ac:dyDescent="0.25">
      <c r="A376" s="24">
        <v>6</v>
      </c>
      <c r="B376" s="25">
        <v>6227</v>
      </c>
      <c r="C376" s="38" t="s">
        <v>493</v>
      </c>
    </row>
    <row r="377" spans="1:3" x14ac:dyDescent="0.25">
      <c r="A377" s="22">
        <v>6</v>
      </c>
      <c r="B377" s="26">
        <v>6206</v>
      </c>
      <c r="C377" s="38" t="s">
        <v>494</v>
      </c>
    </row>
    <row r="378" spans="1:3" x14ac:dyDescent="0.25">
      <c r="A378" s="7">
        <v>6</v>
      </c>
      <c r="B378" s="8">
        <v>6368</v>
      </c>
      <c r="C378" s="38" t="s">
        <v>495</v>
      </c>
    </row>
    <row r="379" spans="1:3" x14ac:dyDescent="0.25">
      <c r="A379" s="5">
        <v>1</v>
      </c>
      <c r="B379" s="9">
        <v>1012</v>
      </c>
      <c r="C379" s="38" t="s">
        <v>496</v>
      </c>
    </row>
    <row r="380" spans="1:3" x14ac:dyDescent="0.25">
      <c r="A380" s="7">
        <v>6</v>
      </c>
      <c r="B380" s="8">
        <v>6122</v>
      </c>
      <c r="C380" s="38" t="s">
        <v>497</v>
      </c>
    </row>
    <row r="381" spans="1:3" x14ac:dyDescent="0.25">
      <c r="A381" s="7">
        <v>5</v>
      </c>
      <c r="B381" s="8">
        <v>5144</v>
      </c>
      <c r="C381" s="38" t="s">
        <v>498</v>
      </c>
    </row>
    <row r="382" spans="1:3" x14ac:dyDescent="0.25">
      <c r="A382" s="22">
        <v>3</v>
      </c>
      <c r="B382" s="26">
        <v>3103</v>
      </c>
      <c r="C382" s="38" t="s">
        <v>748</v>
      </c>
    </row>
    <row r="383" spans="1:3" x14ac:dyDescent="0.25">
      <c r="A383" s="24">
        <v>5</v>
      </c>
      <c r="B383" s="25">
        <v>5214</v>
      </c>
      <c r="C383" s="38" t="s">
        <v>499</v>
      </c>
    </row>
    <row r="384" spans="1:3" x14ac:dyDescent="0.25">
      <c r="A384" s="22">
        <v>6</v>
      </c>
      <c r="B384" s="26">
        <v>6026</v>
      </c>
      <c r="C384" s="38" t="s">
        <v>500</v>
      </c>
    </row>
    <row r="385" spans="1:3" x14ac:dyDescent="0.25">
      <c r="A385" s="24">
        <v>1</v>
      </c>
      <c r="B385" s="25">
        <v>1409</v>
      </c>
      <c r="C385" s="38" t="s">
        <v>501</v>
      </c>
    </row>
    <row r="386" spans="1:3" x14ac:dyDescent="0.25">
      <c r="A386" s="5">
        <v>6</v>
      </c>
      <c r="B386" s="9">
        <v>6335</v>
      </c>
      <c r="C386" s="38" t="s">
        <v>502</v>
      </c>
    </row>
    <row r="387" spans="1:3" x14ac:dyDescent="0.25">
      <c r="A387" s="24">
        <v>4</v>
      </c>
      <c r="B387" s="25">
        <v>4112</v>
      </c>
      <c r="C387" s="38" t="s">
        <v>503</v>
      </c>
    </row>
    <row r="388" spans="1:3" x14ac:dyDescent="0.25">
      <c r="A388" s="24">
        <v>6</v>
      </c>
      <c r="B388" s="25">
        <v>6104</v>
      </c>
      <c r="C388" s="38" t="s">
        <v>504</v>
      </c>
    </row>
    <row r="389" spans="1:3" x14ac:dyDescent="0.25">
      <c r="A389" s="5">
        <v>4</v>
      </c>
      <c r="B389" s="9">
        <v>4303</v>
      </c>
      <c r="C389" s="38" t="s">
        <v>505</v>
      </c>
    </row>
    <row r="390" spans="1:3" x14ac:dyDescent="0.25">
      <c r="A390" s="22">
        <v>6</v>
      </c>
      <c r="B390" s="26">
        <v>6208</v>
      </c>
      <c r="C390" s="38" t="s">
        <v>506</v>
      </c>
    </row>
    <row r="391" spans="1:3" x14ac:dyDescent="0.25">
      <c r="A391" s="7">
        <v>5</v>
      </c>
      <c r="B391" s="8">
        <v>5203</v>
      </c>
      <c r="C391" s="38" t="s">
        <v>507</v>
      </c>
    </row>
    <row r="392" spans="1:3" x14ac:dyDescent="0.25">
      <c r="A392" s="22">
        <v>5</v>
      </c>
      <c r="B392" s="26">
        <v>5344</v>
      </c>
      <c r="C392" s="38" t="s">
        <v>508</v>
      </c>
    </row>
    <row r="393" spans="1:3" x14ac:dyDescent="0.25">
      <c r="A393" s="5">
        <v>6</v>
      </c>
      <c r="B393" s="9">
        <v>6023</v>
      </c>
      <c r="C393" s="38" t="s">
        <v>509</v>
      </c>
    </row>
    <row r="394" spans="1:3" x14ac:dyDescent="0.25">
      <c r="A394" s="5">
        <v>5</v>
      </c>
      <c r="B394" s="9">
        <v>5315</v>
      </c>
      <c r="C394" s="38" t="s">
        <v>510</v>
      </c>
    </row>
    <row r="395" spans="1:3" x14ac:dyDescent="0.25">
      <c r="A395" s="5">
        <v>6</v>
      </c>
      <c r="B395" s="9">
        <v>6314</v>
      </c>
      <c r="C395" s="38" t="s">
        <v>511</v>
      </c>
    </row>
    <row r="396" spans="1:3" x14ac:dyDescent="0.25">
      <c r="A396" s="24">
        <v>4</v>
      </c>
      <c r="B396" s="25">
        <v>4101</v>
      </c>
      <c r="C396" s="38" t="s">
        <v>512</v>
      </c>
    </row>
    <row r="397" spans="1:3" x14ac:dyDescent="0.25">
      <c r="A397" s="24">
        <v>6</v>
      </c>
      <c r="B397" s="25">
        <v>6120</v>
      </c>
      <c r="C397" s="38" t="s">
        <v>513</v>
      </c>
    </row>
    <row r="398" spans="1:3" x14ac:dyDescent="0.25">
      <c r="A398" s="22">
        <v>1</v>
      </c>
      <c r="B398" s="26">
        <v>1426</v>
      </c>
      <c r="C398" s="38" t="s">
        <v>514</v>
      </c>
    </row>
    <row r="399" spans="1:3" x14ac:dyDescent="0.25">
      <c r="A399" s="7">
        <v>1</v>
      </c>
      <c r="B399" s="8">
        <v>1225</v>
      </c>
      <c r="C399" s="38" t="s">
        <v>515</v>
      </c>
    </row>
    <row r="400" spans="1:3" x14ac:dyDescent="0.25">
      <c r="A400" s="5">
        <v>5</v>
      </c>
      <c r="B400" s="9">
        <v>5202</v>
      </c>
      <c r="C400" s="38" t="s">
        <v>516</v>
      </c>
    </row>
    <row r="401" spans="1:3" x14ac:dyDescent="0.25">
      <c r="A401" s="22">
        <v>5</v>
      </c>
      <c r="B401" s="26">
        <v>5021</v>
      </c>
      <c r="C401" s="38" t="s">
        <v>517</v>
      </c>
    </row>
    <row r="402" spans="1:3" x14ac:dyDescent="0.25">
      <c r="A402" s="24">
        <v>6</v>
      </c>
      <c r="B402" s="25">
        <v>6223</v>
      </c>
      <c r="C402" s="38" t="s">
        <v>518</v>
      </c>
    </row>
    <row r="403" spans="1:3" x14ac:dyDescent="0.25">
      <c r="A403" s="24">
        <v>1</v>
      </c>
      <c r="B403" s="25">
        <v>1201</v>
      </c>
      <c r="C403" s="38" t="s">
        <v>519</v>
      </c>
    </row>
    <row r="404" spans="1:3" x14ac:dyDescent="0.25">
      <c r="A404" s="5">
        <v>6</v>
      </c>
      <c r="B404" s="9">
        <v>6354</v>
      </c>
      <c r="C404" s="38" t="s">
        <v>520</v>
      </c>
    </row>
    <row r="405" spans="1:3" x14ac:dyDescent="0.25">
      <c r="A405" s="7">
        <v>5</v>
      </c>
      <c r="B405" s="8">
        <v>5103</v>
      </c>
      <c r="C405" s="38" t="s">
        <v>521</v>
      </c>
    </row>
    <row r="406" spans="1:3" x14ac:dyDescent="0.25">
      <c r="A406" s="5">
        <v>6</v>
      </c>
      <c r="B406" s="9">
        <v>6201</v>
      </c>
      <c r="C406" s="38" t="s">
        <v>522</v>
      </c>
    </row>
    <row r="407" spans="1:3" x14ac:dyDescent="0.25">
      <c r="A407" s="5">
        <v>1</v>
      </c>
      <c r="B407" s="9">
        <v>1205</v>
      </c>
      <c r="C407" s="38" t="s">
        <v>523</v>
      </c>
    </row>
    <row r="408" spans="1:3" x14ac:dyDescent="0.25">
      <c r="A408" s="22">
        <v>6</v>
      </c>
      <c r="B408" s="26">
        <v>6216</v>
      </c>
      <c r="C408" s="38" t="s">
        <v>524</v>
      </c>
    </row>
    <row r="409" spans="1:3" x14ac:dyDescent="0.25">
      <c r="A409" s="7">
        <v>6</v>
      </c>
      <c r="B409" s="8">
        <v>6315</v>
      </c>
      <c r="C409" s="38" t="s">
        <v>525</v>
      </c>
    </row>
    <row r="410" spans="1:3" x14ac:dyDescent="0.25">
      <c r="A410" s="5">
        <v>1</v>
      </c>
      <c r="B410" s="9">
        <v>1412</v>
      </c>
      <c r="C410" s="38" t="s">
        <v>526</v>
      </c>
    </row>
    <row r="411" spans="1:3" x14ac:dyDescent="0.25">
      <c r="A411" s="24">
        <v>5</v>
      </c>
      <c r="B411" s="25">
        <v>5352</v>
      </c>
      <c r="C411" s="38" t="s">
        <v>527</v>
      </c>
    </row>
    <row r="412" spans="1:3" x14ac:dyDescent="0.25">
      <c r="A412" s="22">
        <v>5</v>
      </c>
      <c r="B412" s="26">
        <v>5122</v>
      </c>
      <c r="C412" s="38" t="s">
        <v>528</v>
      </c>
    </row>
    <row r="413" spans="1:3" x14ac:dyDescent="0.25">
      <c r="A413" s="24">
        <v>6</v>
      </c>
      <c r="B413" s="25">
        <v>6108</v>
      </c>
      <c r="C413" s="38" t="s">
        <v>529</v>
      </c>
    </row>
    <row r="414" spans="1:3" x14ac:dyDescent="0.25">
      <c r="A414" s="24">
        <v>3</v>
      </c>
      <c r="B414" s="25">
        <v>3105</v>
      </c>
      <c r="C414" s="38" t="s">
        <v>530</v>
      </c>
    </row>
    <row r="415" spans="1:3" x14ac:dyDescent="0.25">
      <c r="A415" s="5">
        <v>1</v>
      </c>
      <c r="B415" s="9">
        <v>1465</v>
      </c>
      <c r="C415" s="38" t="s">
        <v>531</v>
      </c>
    </row>
    <row r="416" spans="1:3" x14ac:dyDescent="0.25">
      <c r="A416" s="24">
        <v>1</v>
      </c>
      <c r="B416" s="25">
        <v>1303</v>
      </c>
      <c r="C416" s="38" t="s">
        <v>532</v>
      </c>
    </row>
    <row r="417" spans="1:3" x14ac:dyDescent="0.25">
      <c r="A417" s="7">
        <v>6</v>
      </c>
      <c r="B417" s="8">
        <v>6306</v>
      </c>
      <c r="C417" s="38" t="s">
        <v>533</v>
      </c>
    </row>
    <row r="418" spans="1:3" x14ac:dyDescent="0.25">
      <c r="A418" s="22">
        <v>5</v>
      </c>
      <c r="B418" s="26">
        <v>5368</v>
      </c>
      <c r="C418" s="38" t="s">
        <v>534</v>
      </c>
    </row>
    <row r="419" spans="1:3" x14ac:dyDescent="0.25">
      <c r="A419" s="22">
        <v>6</v>
      </c>
      <c r="B419" s="26">
        <v>6020</v>
      </c>
      <c r="C419" s="38" t="s">
        <v>535</v>
      </c>
    </row>
    <row r="420" spans="1:3" x14ac:dyDescent="0.25">
      <c r="A420" s="7">
        <v>4</v>
      </c>
      <c r="B420" s="8">
        <v>4304</v>
      </c>
      <c r="C420" s="38" t="s">
        <v>536</v>
      </c>
    </row>
    <row r="421" spans="1:3" x14ac:dyDescent="0.25">
      <c r="A421" s="5">
        <v>6</v>
      </c>
      <c r="B421" s="9">
        <v>6114</v>
      </c>
      <c r="C421" s="38" t="s">
        <v>537</v>
      </c>
    </row>
    <row r="422" spans="1:3" x14ac:dyDescent="0.25">
      <c r="A422" s="24">
        <v>6</v>
      </c>
      <c r="B422" s="25">
        <v>6338</v>
      </c>
      <c r="C422" s="38" t="s">
        <v>538</v>
      </c>
    </row>
    <row r="423" spans="1:3" x14ac:dyDescent="0.25">
      <c r="A423" s="22">
        <v>6</v>
      </c>
      <c r="B423" s="26">
        <v>6129</v>
      </c>
      <c r="C423" s="38" t="s">
        <v>539</v>
      </c>
    </row>
    <row r="424" spans="1:3" x14ac:dyDescent="0.25">
      <c r="A424" s="24">
        <v>6</v>
      </c>
      <c r="B424" s="25">
        <v>6341</v>
      </c>
      <c r="C424" s="38" t="s">
        <v>540</v>
      </c>
    </row>
    <row r="425" spans="1:3" x14ac:dyDescent="0.25">
      <c r="A425" s="5">
        <v>6</v>
      </c>
      <c r="B425" s="9">
        <v>6300</v>
      </c>
      <c r="C425" s="38" t="s">
        <v>541</v>
      </c>
    </row>
    <row r="426" spans="1:3" x14ac:dyDescent="0.25">
      <c r="A426" s="7">
        <v>4</v>
      </c>
      <c r="B426" s="8">
        <v>4305</v>
      </c>
      <c r="C426" s="38" t="s">
        <v>542</v>
      </c>
    </row>
    <row r="427" spans="1:3" x14ac:dyDescent="0.25">
      <c r="A427" s="22">
        <v>4</v>
      </c>
      <c r="B427" s="26">
        <v>4213</v>
      </c>
      <c r="C427" s="38" t="s">
        <v>543</v>
      </c>
    </row>
    <row r="428" spans="1:3" x14ac:dyDescent="0.25">
      <c r="A428" s="29">
        <v>1</v>
      </c>
      <c r="B428" s="30">
        <v>1229</v>
      </c>
      <c r="C428" s="38" t="s">
        <v>544</v>
      </c>
    </row>
    <row r="429" spans="1:3" x14ac:dyDescent="0.25">
      <c r="A429"/>
      <c r="B429"/>
      <c r="C429"/>
    </row>
    <row r="430" spans="1:3" x14ac:dyDescent="0.25">
      <c r="A430" s="27">
        <v>1</v>
      </c>
      <c r="B430" s="28">
        <v>1014</v>
      </c>
      <c r="C430" s="19" t="s">
        <v>545</v>
      </c>
    </row>
    <row r="431" spans="1:3" x14ac:dyDescent="0.25">
      <c r="A431" s="7">
        <v>1</v>
      </c>
      <c r="B431" s="8">
        <v>1015</v>
      </c>
      <c r="C431" s="4" t="s">
        <v>546</v>
      </c>
    </row>
    <row r="432" spans="1:3" x14ac:dyDescent="0.25">
      <c r="A432" s="7">
        <v>1</v>
      </c>
      <c r="B432" s="8">
        <v>1110</v>
      </c>
      <c r="C432" s="4" t="s">
        <v>547</v>
      </c>
    </row>
    <row r="433" spans="1:3" x14ac:dyDescent="0.25">
      <c r="A433" s="7">
        <v>1</v>
      </c>
      <c r="B433" s="8">
        <v>1122</v>
      </c>
      <c r="C433" s="4" t="s">
        <v>548</v>
      </c>
    </row>
    <row r="434" spans="1:3" x14ac:dyDescent="0.25">
      <c r="A434" s="5">
        <v>1</v>
      </c>
      <c r="B434" s="9">
        <v>1123</v>
      </c>
      <c r="C434" s="4" t="s">
        <v>549</v>
      </c>
    </row>
    <row r="435" spans="1:3" x14ac:dyDescent="0.25">
      <c r="A435" s="5">
        <v>1</v>
      </c>
      <c r="B435" s="6">
        <v>1124</v>
      </c>
      <c r="C435" s="4" t="s">
        <v>550</v>
      </c>
    </row>
    <row r="436" spans="1:3" x14ac:dyDescent="0.25">
      <c r="A436" s="7">
        <v>1</v>
      </c>
      <c r="B436" s="8">
        <v>1125</v>
      </c>
      <c r="C436" s="4" t="s">
        <v>551</v>
      </c>
    </row>
    <row r="437" spans="1:3" x14ac:dyDescent="0.25">
      <c r="A437" s="7">
        <v>1</v>
      </c>
      <c r="B437" s="8">
        <v>1130</v>
      </c>
      <c r="C437" s="4" t="s">
        <v>552</v>
      </c>
    </row>
    <row r="438" spans="1:3" x14ac:dyDescent="0.25">
      <c r="A438" s="7">
        <v>1</v>
      </c>
      <c r="B438" s="8">
        <v>1131</v>
      </c>
      <c r="C438" s="4" t="s">
        <v>553</v>
      </c>
    </row>
    <row r="439" spans="1:3" x14ac:dyDescent="0.25">
      <c r="A439" s="5">
        <v>1</v>
      </c>
      <c r="B439" s="9">
        <v>1132</v>
      </c>
      <c r="C439" s="4" t="s">
        <v>554</v>
      </c>
    </row>
    <row r="440" spans="1:3" x14ac:dyDescent="0.25">
      <c r="A440" s="5">
        <v>1</v>
      </c>
      <c r="B440" s="9">
        <v>1133</v>
      </c>
      <c r="C440" s="4" t="s">
        <v>555</v>
      </c>
    </row>
    <row r="441" spans="1:3" x14ac:dyDescent="0.25">
      <c r="A441" s="5">
        <v>1</v>
      </c>
      <c r="B441" s="9">
        <v>1134</v>
      </c>
      <c r="C441" s="4" t="s">
        <v>556</v>
      </c>
    </row>
    <row r="442" spans="1:3" x14ac:dyDescent="0.25">
      <c r="A442" s="5">
        <v>1</v>
      </c>
      <c r="B442" s="9">
        <v>1135</v>
      </c>
      <c r="C442" s="4" t="s">
        <v>557</v>
      </c>
    </row>
    <row r="443" spans="1:3" x14ac:dyDescent="0.25">
      <c r="A443" s="7">
        <v>1</v>
      </c>
      <c r="B443" s="8">
        <v>1136</v>
      </c>
      <c r="C443" s="4" t="s">
        <v>558</v>
      </c>
    </row>
    <row r="444" spans="1:3" x14ac:dyDescent="0.25">
      <c r="A444" s="5">
        <v>1</v>
      </c>
      <c r="B444" s="9">
        <v>1137</v>
      </c>
      <c r="C444" s="4" t="s">
        <v>559</v>
      </c>
    </row>
    <row r="445" spans="1:3" x14ac:dyDescent="0.25">
      <c r="A445" s="7">
        <v>1</v>
      </c>
      <c r="B445" s="8">
        <v>1138</v>
      </c>
      <c r="C445" s="4" t="s">
        <v>560</v>
      </c>
    </row>
    <row r="446" spans="1:3" x14ac:dyDescent="0.25">
      <c r="A446" s="5">
        <v>1</v>
      </c>
      <c r="B446" s="9">
        <v>1139</v>
      </c>
      <c r="C446" s="4" t="s">
        <v>561</v>
      </c>
    </row>
    <row r="447" spans="1:3" x14ac:dyDescent="0.25">
      <c r="A447" s="7">
        <v>1</v>
      </c>
      <c r="B447" s="8">
        <v>1141</v>
      </c>
      <c r="C447" s="4" t="s">
        <v>562</v>
      </c>
    </row>
    <row r="448" spans="1:3" x14ac:dyDescent="0.25">
      <c r="A448" s="7">
        <v>1</v>
      </c>
      <c r="B448" s="8">
        <v>1142</v>
      </c>
      <c r="C448" s="4" t="s">
        <v>563</v>
      </c>
    </row>
    <row r="449" spans="1:3" x14ac:dyDescent="0.25">
      <c r="A449" s="7">
        <v>1</v>
      </c>
      <c r="B449" s="8">
        <v>1143</v>
      </c>
      <c r="C449" s="4" t="s">
        <v>564</v>
      </c>
    </row>
    <row r="450" spans="1:3" x14ac:dyDescent="0.25">
      <c r="A450" s="7">
        <v>1</v>
      </c>
      <c r="B450" s="8">
        <v>1144</v>
      </c>
      <c r="C450" s="4" t="s">
        <v>565</v>
      </c>
    </row>
    <row r="451" spans="1:3" x14ac:dyDescent="0.25">
      <c r="A451" s="7">
        <v>1</v>
      </c>
      <c r="B451" s="8">
        <v>1245</v>
      </c>
      <c r="C451" s="4" t="s">
        <v>566</v>
      </c>
    </row>
    <row r="452" spans="1:3" x14ac:dyDescent="0.25">
      <c r="A452" s="5">
        <v>1</v>
      </c>
      <c r="B452" s="9">
        <v>1246</v>
      </c>
      <c r="C452" s="4" t="s">
        <v>567</v>
      </c>
    </row>
    <row r="453" spans="1:3" x14ac:dyDescent="0.25">
      <c r="A453" s="5">
        <v>1</v>
      </c>
      <c r="B453" s="9">
        <v>1247</v>
      </c>
      <c r="C453" s="4" t="s">
        <v>568</v>
      </c>
    </row>
    <row r="454" spans="1:3" x14ac:dyDescent="0.25">
      <c r="A454" s="7">
        <v>1</v>
      </c>
      <c r="B454" s="8">
        <v>1248</v>
      </c>
      <c r="C454" s="4" t="s">
        <v>569</v>
      </c>
    </row>
    <row r="455" spans="1:3" x14ac:dyDescent="0.25">
      <c r="A455" s="7">
        <v>1</v>
      </c>
      <c r="B455" s="8">
        <v>1249</v>
      </c>
      <c r="C455" s="4" t="s">
        <v>570</v>
      </c>
    </row>
    <row r="456" spans="1:3" x14ac:dyDescent="0.25">
      <c r="A456" s="7">
        <v>1</v>
      </c>
      <c r="B456" s="8">
        <v>1250</v>
      </c>
      <c r="C456" s="4" t="s">
        <v>571</v>
      </c>
    </row>
    <row r="457" spans="1:3" x14ac:dyDescent="0.25">
      <c r="A457" s="5">
        <v>1</v>
      </c>
      <c r="B457" s="9">
        <v>1251</v>
      </c>
      <c r="C457" s="4" t="s">
        <v>572</v>
      </c>
    </row>
    <row r="458" spans="1:3" x14ac:dyDescent="0.25">
      <c r="A458" s="5">
        <v>1</v>
      </c>
      <c r="B458" s="9">
        <v>1340</v>
      </c>
      <c r="C458" s="4" t="s">
        <v>573</v>
      </c>
    </row>
    <row r="459" spans="1:3" x14ac:dyDescent="0.25">
      <c r="A459" s="7">
        <v>1</v>
      </c>
      <c r="B459" s="8">
        <v>1351</v>
      </c>
      <c r="C459" s="4" t="s">
        <v>574</v>
      </c>
    </row>
    <row r="460" spans="1:3" x14ac:dyDescent="0.25">
      <c r="A460" s="7">
        <v>1</v>
      </c>
      <c r="B460" s="8">
        <v>1352</v>
      </c>
      <c r="C460" s="4" t="s">
        <v>575</v>
      </c>
    </row>
    <row r="461" spans="1:3" x14ac:dyDescent="0.25">
      <c r="A461" s="5">
        <v>1</v>
      </c>
      <c r="B461" s="9">
        <v>1353</v>
      </c>
      <c r="C461" s="4" t="s">
        <v>576</v>
      </c>
    </row>
    <row r="462" spans="1:3" x14ac:dyDescent="0.25">
      <c r="A462" s="7">
        <v>1</v>
      </c>
      <c r="B462" s="8">
        <v>1354</v>
      </c>
      <c r="C462" s="4" t="s">
        <v>577</v>
      </c>
    </row>
    <row r="463" spans="1:3" x14ac:dyDescent="0.25">
      <c r="A463" s="5">
        <v>1</v>
      </c>
      <c r="B463" s="9">
        <v>1355</v>
      </c>
      <c r="C463" s="4" t="s">
        <v>578</v>
      </c>
    </row>
    <row r="464" spans="1:3" x14ac:dyDescent="0.25">
      <c r="A464" s="7">
        <v>1</v>
      </c>
      <c r="B464" s="8">
        <v>1357</v>
      </c>
      <c r="C464" s="4" t="s">
        <v>579</v>
      </c>
    </row>
    <row r="465" spans="1:3" x14ac:dyDescent="0.25">
      <c r="A465" s="7">
        <v>1</v>
      </c>
      <c r="B465" s="8">
        <v>1363</v>
      </c>
      <c r="C465" s="4" t="s">
        <v>580</v>
      </c>
    </row>
    <row r="466" spans="1:3" x14ac:dyDescent="0.25">
      <c r="A466" s="5">
        <v>1</v>
      </c>
      <c r="B466" s="9">
        <v>1364</v>
      </c>
      <c r="C466" s="4" t="s">
        <v>581</v>
      </c>
    </row>
    <row r="467" spans="1:3" x14ac:dyDescent="0.25">
      <c r="A467" s="7">
        <v>1</v>
      </c>
      <c r="B467" s="8">
        <v>1365</v>
      </c>
      <c r="C467" s="4" t="s">
        <v>582</v>
      </c>
    </row>
    <row r="468" spans="1:3" x14ac:dyDescent="0.25">
      <c r="A468" s="5">
        <v>1</v>
      </c>
      <c r="B468" s="9">
        <v>1366</v>
      </c>
      <c r="C468" s="4" t="s">
        <v>583</v>
      </c>
    </row>
    <row r="469" spans="1:3" x14ac:dyDescent="0.25">
      <c r="A469" s="5">
        <v>1</v>
      </c>
      <c r="B469" s="9">
        <v>1367</v>
      </c>
      <c r="C469" s="4" t="s">
        <v>584</v>
      </c>
    </row>
    <row r="470" spans="1:3" x14ac:dyDescent="0.25">
      <c r="A470" s="7">
        <v>1</v>
      </c>
      <c r="B470" s="8">
        <v>1369</v>
      </c>
      <c r="C470" s="4" t="s">
        <v>585</v>
      </c>
    </row>
    <row r="471" spans="1:3" x14ac:dyDescent="0.25">
      <c r="A471" s="5">
        <v>1</v>
      </c>
      <c r="B471" s="9">
        <v>1433</v>
      </c>
      <c r="C471" s="4" t="s">
        <v>586</v>
      </c>
    </row>
    <row r="472" spans="1:3" x14ac:dyDescent="0.25">
      <c r="A472" s="7">
        <v>1</v>
      </c>
      <c r="B472" s="8">
        <v>1437</v>
      </c>
      <c r="C472" s="4" t="s">
        <v>587</v>
      </c>
    </row>
    <row r="473" spans="1:3" x14ac:dyDescent="0.25">
      <c r="A473" s="7">
        <v>1</v>
      </c>
      <c r="B473" s="8">
        <v>1438</v>
      </c>
      <c r="C473" s="4" t="s">
        <v>588</v>
      </c>
    </row>
    <row r="474" spans="1:3" x14ac:dyDescent="0.25">
      <c r="A474" s="5">
        <v>1</v>
      </c>
      <c r="B474" s="9">
        <v>1439</v>
      </c>
      <c r="C474" s="4" t="s">
        <v>589</v>
      </c>
    </row>
    <row r="475" spans="1:3" x14ac:dyDescent="0.25">
      <c r="A475" s="7">
        <v>1</v>
      </c>
      <c r="B475" s="8">
        <v>1441</v>
      </c>
      <c r="C475" s="4" t="s">
        <v>590</v>
      </c>
    </row>
    <row r="476" spans="1:3" x14ac:dyDescent="0.25">
      <c r="A476" s="5">
        <v>1</v>
      </c>
      <c r="B476" s="9">
        <v>1443</v>
      </c>
      <c r="C476" s="4" t="s">
        <v>591</v>
      </c>
    </row>
    <row r="477" spans="1:3" x14ac:dyDescent="0.25">
      <c r="A477" s="5">
        <v>1</v>
      </c>
      <c r="B477" s="9">
        <v>1453</v>
      </c>
      <c r="C477" s="4" t="s">
        <v>592</v>
      </c>
    </row>
    <row r="478" spans="1:3" x14ac:dyDescent="0.25">
      <c r="A478" s="7">
        <v>1</v>
      </c>
      <c r="B478" s="8">
        <v>1455</v>
      </c>
      <c r="C478" s="4" t="s">
        <v>593</v>
      </c>
    </row>
    <row r="479" spans="1:3" x14ac:dyDescent="0.25">
      <c r="A479" s="5">
        <v>2</v>
      </c>
      <c r="B479" s="9">
        <v>2000</v>
      </c>
      <c r="C479" s="4" t="s">
        <v>594</v>
      </c>
    </row>
    <row r="480" spans="1:3" x14ac:dyDescent="0.25">
      <c r="A480" s="5">
        <v>2</v>
      </c>
      <c r="B480" s="9">
        <v>2100</v>
      </c>
      <c r="C480" s="4" t="s">
        <v>595</v>
      </c>
    </row>
    <row r="481" spans="1:3" x14ac:dyDescent="0.25">
      <c r="A481" s="7">
        <v>2</v>
      </c>
      <c r="B481" s="8">
        <v>2101</v>
      </c>
      <c r="C481" s="4" t="s">
        <v>596</v>
      </c>
    </row>
    <row r="482" spans="1:3" x14ac:dyDescent="0.25">
      <c r="A482" s="5">
        <v>2</v>
      </c>
      <c r="B482" s="9">
        <v>2102</v>
      </c>
      <c r="C482" s="4" t="s">
        <v>597</v>
      </c>
    </row>
    <row r="483" spans="1:3" x14ac:dyDescent="0.25">
      <c r="A483" s="7">
        <v>2</v>
      </c>
      <c r="B483" s="8">
        <v>2103</v>
      </c>
      <c r="C483" s="4" t="s">
        <v>598</v>
      </c>
    </row>
    <row r="484" spans="1:3" x14ac:dyDescent="0.25">
      <c r="A484" s="5">
        <v>2</v>
      </c>
      <c r="B484" s="9">
        <v>2104</v>
      </c>
      <c r="C484" s="4" t="s">
        <v>599</v>
      </c>
    </row>
    <row r="485" spans="1:3" x14ac:dyDescent="0.25">
      <c r="A485" s="5">
        <v>2</v>
      </c>
      <c r="B485" s="9">
        <v>2110</v>
      </c>
      <c r="C485" s="4" t="s">
        <v>600</v>
      </c>
    </row>
    <row r="486" spans="1:3" x14ac:dyDescent="0.25">
      <c r="A486" s="5">
        <v>2</v>
      </c>
      <c r="B486" s="9">
        <v>2111</v>
      </c>
      <c r="C486" s="4" t="s">
        <v>601</v>
      </c>
    </row>
    <row r="487" spans="1:3" x14ac:dyDescent="0.25">
      <c r="A487" s="7">
        <v>2</v>
      </c>
      <c r="B487" s="8">
        <v>2112</v>
      </c>
      <c r="C487" s="4" t="s">
        <v>602</v>
      </c>
    </row>
    <row r="488" spans="1:3" x14ac:dyDescent="0.25">
      <c r="A488" s="7">
        <v>2</v>
      </c>
      <c r="B488" s="8">
        <v>2113</v>
      </c>
      <c r="C488" s="4" t="s">
        <v>603</v>
      </c>
    </row>
    <row r="489" spans="1:3" x14ac:dyDescent="0.25">
      <c r="A489" s="5">
        <v>2</v>
      </c>
      <c r="B489" s="9">
        <v>2114</v>
      </c>
      <c r="C489" s="4" t="s">
        <v>604</v>
      </c>
    </row>
    <row r="490" spans="1:3" x14ac:dyDescent="0.25">
      <c r="A490" s="5">
        <v>2</v>
      </c>
      <c r="B490" s="9">
        <v>2120</v>
      </c>
      <c r="C490" s="4" t="s">
        <v>605</v>
      </c>
    </row>
    <row r="491" spans="1:3" x14ac:dyDescent="0.25">
      <c r="A491" s="7">
        <v>2</v>
      </c>
      <c r="B491" s="8">
        <v>2121</v>
      </c>
      <c r="C491" s="4" t="s">
        <v>606</v>
      </c>
    </row>
    <row r="492" spans="1:3" x14ac:dyDescent="0.25">
      <c r="A492" s="7">
        <v>2</v>
      </c>
      <c r="B492" s="8">
        <v>2122</v>
      </c>
      <c r="C492" s="4" t="s">
        <v>607</v>
      </c>
    </row>
    <row r="493" spans="1:3" x14ac:dyDescent="0.25">
      <c r="A493" s="5">
        <v>2</v>
      </c>
      <c r="B493" s="9">
        <v>2123</v>
      </c>
      <c r="C493" s="4" t="s">
        <v>608</v>
      </c>
    </row>
    <row r="494" spans="1:3" x14ac:dyDescent="0.25">
      <c r="A494" s="5">
        <v>2</v>
      </c>
      <c r="B494" s="9">
        <v>2124</v>
      </c>
      <c r="C494" s="4" t="s">
        <v>609</v>
      </c>
    </row>
    <row r="495" spans="1:3" x14ac:dyDescent="0.25">
      <c r="A495" s="5">
        <v>2</v>
      </c>
      <c r="B495" s="9">
        <v>2125</v>
      </c>
      <c r="C495" s="4" t="s">
        <v>610</v>
      </c>
    </row>
    <row r="496" spans="1:3" x14ac:dyDescent="0.25">
      <c r="A496" s="5">
        <v>2</v>
      </c>
      <c r="B496" s="9">
        <v>2126</v>
      </c>
      <c r="C496" s="4" t="s">
        <v>611</v>
      </c>
    </row>
    <row r="497" spans="1:3" x14ac:dyDescent="0.25">
      <c r="A497" s="5">
        <v>2</v>
      </c>
      <c r="B497" s="9">
        <v>2127</v>
      </c>
      <c r="C497" s="4" t="s">
        <v>612</v>
      </c>
    </row>
    <row r="498" spans="1:3" x14ac:dyDescent="0.25">
      <c r="A498" s="7">
        <v>2</v>
      </c>
      <c r="B498" s="8">
        <v>2128</v>
      </c>
      <c r="C498" s="4" t="s">
        <v>613</v>
      </c>
    </row>
    <row r="499" spans="1:3" x14ac:dyDescent="0.25">
      <c r="A499" s="5">
        <v>2</v>
      </c>
      <c r="B499" s="9">
        <v>2129</v>
      </c>
      <c r="C499" s="4" t="s">
        <v>614</v>
      </c>
    </row>
    <row r="500" spans="1:3" x14ac:dyDescent="0.25">
      <c r="A500" s="5">
        <v>2</v>
      </c>
      <c r="B500" s="9">
        <v>2130</v>
      </c>
      <c r="C500" s="4" t="s">
        <v>615</v>
      </c>
    </row>
    <row r="501" spans="1:3" x14ac:dyDescent="0.25">
      <c r="A501" s="5">
        <v>2</v>
      </c>
      <c r="B501" s="9">
        <v>2200</v>
      </c>
      <c r="C501" s="4" t="s">
        <v>616</v>
      </c>
    </row>
    <row r="502" spans="1:3" x14ac:dyDescent="0.25">
      <c r="A502" s="5">
        <v>2</v>
      </c>
      <c r="B502" s="9">
        <v>2201</v>
      </c>
      <c r="C502" s="4" t="s">
        <v>617</v>
      </c>
    </row>
    <row r="503" spans="1:3" x14ac:dyDescent="0.25">
      <c r="A503" s="7">
        <v>2</v>
      </c>
      <c r="B503" s="8">
        <v>2202</v>
      </c>
      <c r="C503" s="4" t="s">
        <v>618</v>
      </c>
    </row>
    <row r="504" spans="1:3" x14ac:dyDescent="0.25">
      <c r="A504" s="7">
        <v>2</v>
      </c>
      <c r="B504" s="8">
        <v>2203</v>
      </c>
      <c r="C504" s="4" t="s">
        <v>619</v>
      </c>
    </row>
    <row r="505" spans="1:3" x14ac:dyDescent="0.25">
      <c r="A505" s="7">
        <v>2</v>
      </c>
      <c r="B505" s="8">
        <v>2204</v>
      </c>
      <c r="C505" s="4" t="s">
        <v>620</v>
      </c>
    </row>
    <row r="506" spans="1:3" x14ac:dyDescent="0.25">
      <c r="A506" s="7">
        <v>2</v>
      </c>
      <c r="B506" s="8">
        <v>2205</v>
      </c>
      <c r="C506" s="4" t="s">
        <v>621</v>
      </c>
    </row>
    <row r="507" spans="1:3" x14ac:dyDescent="0.25">
      <c r="A507" s="5">
        <v>2</v>
      </c>
      <c r="B507" s="9">
        <v>2206</v>
      </c>
      <c r="C507" s="4" t="s">
        <v>622</v>
      </c>
    </row>
    <row r="508" spans="1:3" x14ac:dyDescent="0.25">
      <c r="A508" s="5">
        <v>2</v>
      </c>
      <c r="B508" s="9">
        <v>2207</v>
      </c>
      <c r="C508" s="4" t="s">
        <v>623</v>
      </c>
    </row>
    <row r="509" spans="1:3" x14ac:dyDescent="0.25">
      <c r="A509" s="7">
        <v>2</v>
      </c>
      <c r="B509" s="8">
        <v>2208</v>
      </c>
      <c r="C509" s="4" t="s">
        <v>624</v>
      </c>
    </row>
    <row r="510" spans="1:3" x14ac:dyDescent="0.25">
      <c r="A510" s="7">
        <v>2</v>
      </c>
      <c r="B510" s="8">
        <v>2209</v>
      </c>
      <c r="C510" s="4" t="s">
        <v>625</v>
      </c>
    </row>
    <row r="511" spans="1:3" x14ac:dyDescent="0.25">
      <c r="A511" s="5">
        <v>2</v>
      </c>
      <c r="B511" s="9">
        <v>2210</v>
      </c>
      <c r="C511" s="4" t="s">
        <v>626</v>
      </c>
    </row>
    <row r="512" spans="1:3" x14ac:dyDescent="0.25">
      <c r="A512" s="7">
        <v>2</v>
      </c>
      <c r="B512" s="8">
        <v>2211</v>
      </c>
      <c r="C512" s="4" t="s">
        <v>627</v>
      </c>
    </row>
    <row r="513" spans="1:3" x14ac:dyDescent="0.25">
      <c r="A513" s="7">
        <v>2</v>
      </c>
      <c r="B513" s="8">
        <v>2213</v>
      </c>
      <c r="C513" s="4" t="s">
        <v>628</v>
      </c>
    </row>
    <row r="514" spans="1:3" x14ac:dyDescent="0.25">
      <c r="A514" s="7">
        <v>2</v>
      </c>
      <c r="B514" s="8">
        <v>2214</v>
      </c>
      <c r="C514" s="4" t="s">
        <v>629</v>
      </c>
    </row>
    <row r="515" spans="1:3" x14ac:dyDescent="0.25">
      <c r="A515" s="5">
        <v>2</v>
      </c>
      <c r="B515" s="9">
        <v>2215</v>
      </c>
      <c r="C515" s="4" t="s">
        <v>630</v>
      </c>
    </row>
    <row r="516" spans="1:3" x14ac:dyDescent="0.25">
      <c r="A516" s="5">
        <v>2</v>
      </c>
      <c r="B516" s="9">
        <v>2216</v>
      </c>
      <c r="C516" s="4" t="s">
        <v>631</v>
      </c>
    </row>
    <row r="517" spans="1:3" x14ac:dyDescent="0.25">
      <c r="A517" s="7">
        <v>2</v>
      </c>
      <c r="B517" s="8">
        <v>2217</v>
      </c>
      <c r="C517" s="4" t="s">
        <v>632</v>
      </c>
    </row>
    <row r="518" spans="1:3" x14ac:dyDescent="0.25">
      <c r="A518" s="7">
        <v>2</v>
      </c>
      <c r="B518" s="8">
        <v>2218</v>
      </c>
      <c r="C518" s="4" t="s">
        <v>633</v>
      </c>
    </row>
    <row r="519" spans="1:3" x14ac:dyDescent="0.25">
      <c r="A519" s="5">
        <v>2</v>
      </c>
      <c r="B519" s="9">
        <v>2220</v>
      </c>
      <c r="C519" s="4" t="s">
        <v>634</v>
      </c>
    </row>
    <row r="520" spans="1:3" x14ac:dyDescent="0.25">
      <c r="A520" s="7">
        <v>2</v>
      </c>
      <c r="B520" s="8">
        <v>2221</v>
      </c>
      <c r="C520" s="4" t="s">
        <v>635</v>
      </c>
    </row>
    <row r="521" spans="1:3" x14ac:dyDescent="0.25">
      <c r="A521" s="7">
        <v>2</v>
      </c>
      <c r="B521" s="8">
        <v>2222</v>
      </c>
      <c r="C521" s="4" t="s">
        <v>636</v>
      </c>
    </row>
    <row r="522" spans="1:3" x14ac:dyDescent="0.25">
      <c r="A522" s="7">
        <v>2</v>
      </c>
      <c r="B522" s="8">
        <v>2223</v>
      </c>
      <c r="C522" s="4" t="s">
        <v>637</v>
      </c>
    </row>
    <row r="523" spans="1:3" x14ac:dyDescent="0.25">
      <c r="A523" s="5">
        <v>2</v>
      </c>
      <c r="B523" s="9">
        <v>2224</v>
      </c>
      <c r="C523" s="4" t="s">
        <v>638</v>
      </c>
    </row>
    <row r="524" spans="1:3" x14ac:dyDescent="0.25">
      <c r="A524" s="5">
        <v>2</v>
      </c>
      <c r="B524" s="9">
        <v>2226</v>
      </c>
      <c r="C524" s="4" t="s">
        <v>639</v>
      </c>
    </row>
    <row r="525" spans="1:3" x14ac:dyDescent="0.25">
      <c r="A525" s="5">
        <v>3</v>
      </c>
      <c r="B525" s="9">
        <v>3000</v>
      </c>
      <c r="C525" s="4" t="s">
        <v>640</v>
      </c>
    </row>
    <row r="526" spans="1:3" x14ac:dyDescent="0.25">
      <c r="A526" s="5">
        <v>3</v>
      </c>
      <c r="B526" s="9">
        <v>3112</v>
      </c>
      <c r="C526" s="4" t="s">
        <v>641</v>
      </c>
    </row>
    <row r="527" spans="1:3" x14ac:dyDescent="0.25">
      <c r="A527" s="5">
        <v>3</v>
      </c>
      <c r="B527" s="9">
        <v>3113</v>
      </c>
      <c r="C527" s="4" t="s">
        <v>642</v>
      </c>
    </row>
    <row r="528" spans="1:3" x14ac:dyDescent="0.25">
      <c r="A528" s="24">
        <v>3</v>
      </c>
      <c r="B528" s="25">
        <v>3120</v>
      </c>
      <c r="C528" s="21" t="s">
        <v>107</v>
      </c>
    </row>
    <row r="529" spans="1:3" x14ac:dyDescent="0.25">
      <c r="A529" s="5">
        <v>3</v>
      </c>
      <c r="B529" s="9">
        <v>3121</v>
      </c>
      <c r="C529" s="4" t="s">
        <v>643</v>
      </c>
    </row>
    <row r="530" spans="1:3" x14ac:dyDescent="0.25">
      <c r="A530" s="7">
        <v>3</v>
      </c>
      <c r="B530" s="8">
        <v>3122</v>
      </c>
      <c r="C530" s="4" t="s">
        <v>644</v>
      </c>
    </row>
    <row r="531" spans="1:3" x14ac:dyDescent="0.25">
      <c r="A531" s="7">
        <v>3</v>
      </c>
      <c r="B531" s="8">
        <v>3123</v>
      </c>
      <c r="C531" s="4" t="s">
        <v>645</v>
      </c>
    </row>
    <row r="532" spans="1:3" x14ac:dyDescent="0.25">
      <c r="A532" s="5">
        <v>3</v>
      </c>
      <c r="B532" s="9">
        <v>3124</v>
      </c>
      <c r="C532" s="4" t="s">
        <v>646</v>
      </c>
    </row>
    <row r="533" spans="1:3" x14ac:dyDescent="0.25">
      <c r="A533" s="5">
        <v>3</v>
      </c>
      <c r="B533" s="9">
        <v>3130</v>
      </c>
      <c r="C533" s="4" t="s">
        <v>647</v>
      </c>
    </row>
    <row r="534" spans="1:3" x14ac:dyDescent="0.25">
      <c r="A534" s="7">
        <v>3</v>
      </c>
      <c r="B534" s="8">
        <v>3131</v>
      </c>
      <c r="C534" s="4" t="s">
        <v>648</v>
      </c>
    </row>
    <row r="535" spans="1:3" x14ac:dyDescent="0.25">
      <c r="A535" s="5">
        <v>3</v>
      </c>
      <c r="B535" s="9">
        <v>3132</v>
      </c>
      <c r="C535" s="4" t="s">
        <v>649</v>
      </c>
    </row>
    <row r="536" spans="1:3" x14ac:dyDescent="0.25">
      <c r="A536" s="5">
        <v>3</v>
      </c>
      <c r="B536" s="9">
        <v>3133</v>
      </c>
      <c r="C536" s="4" t="s">
        <v>650</v>
      </c>
    </row>
    <row r="537" spans="1:3" x14ac:dyDescent="0.25">
      <c r="A537" s="5">
        <v>3</v>
      </c>
      <c r="B537" s="9">
        <v>3134</v>
      </c>
      <c r="C537" s="4" t="s">
        <v>651</v>
      </c>
    </row>
    <row r="538" spans="1:3" x14ac:dyDescent="0.25">
      <c r="A538" s="7">
        <v>3</v>
      </c>
      <c r="B538" s="8">
        <v>3135</v>
      </c>
      <c r="C538" s="4" t="s">
        <v>652</v>
      </c>
    </row>
    <row r="539" spans="1:3" x14ac:dyDescent="0.25">
      <c r="A539" s="7">
        <v>3</v>
      </c>
      <c r="B539" s="8">
        <v>3136</v>
      </c>
      <c r="C539" s="4" t="s">
        <v>653</v>
      </c>
    </row>
    <row r="540" spans="1:3" x14ac:dyDescent="0.25">
      <c r="A540" s="5">
        <v>3</v>
      </c>
      <c r="B540" s="9">
        <v>3200</v>
      </c>
      <c r="C540" s="4" t="s">
        <v>654</v>
      </c>
    </row>
    <row r="541" spans="1:3" x14ac:dyDescent="0.25">
      <c r="A541" s="5">
        <v>3</v>
      </c>
      <c r="B541" s="9">
        <v>3201</v>
      </c>
      <c r="C541" s="4" t="s">
        <v>655</v>
      </c>
    </row>
    <row r="542" spans="1:3" x14ac:dyDescent="0.25">
      <c r="A542" s="7">
        <v>3</v>
      </c>
      <c r="B542" s="8">
        <v>3203</v>
      </c>
      <c r="C542" s="4" t="s">
        <v>656</v>
      </c>
    </row>
    <row r="543" spans="1:3" x14ac:dyDescent="0.25">
      <c r="A543" s="5">
        <v>3</v>
      </c>
      <c r="B543" s="9">
        <v>3204</v>
      </c>
      <c r="C543" s="4" t="s">
        <v>657</v>
      </c>
    </row>
    <row r="544" spans="1:3" x14ac:dyDescent="0.25">
      <c r="A544" s="5">
        <v>3</v>
      </c>
      <c r="B544" s="9">
        <v>3205</v>
      </c>
      <c r="C544" s="4" t="s">
        <v>658</v>
      </c>
    </row>
    <row r="545" spans="1:3" x14ac:dyDescent="0.25">
      <c r="A545" s="5">
        <v>3</v>
      </c>
      <c r="B545" s="9">
        <v>3210</v>
      </c>
      <c r="C545" s="4" t="s">
        <v>659</v>
      </c>
    </row>
    <row r="546" spans="1:3" x14ac:dyDescent="0.25">
      <c r="A546" s="7">
        <v>3</v>
      </c>
      <c r="B546" s="8">
        <v>3211</v>
      </c>
      <c r="C546" s="4" t="s">
        <v>660</v>
      </c>
    </row>
    <row r="547" spans="1:3" x14ac:dyDescent="0.25">
      <c r="A547" s="5">
        <v>3</v>
      </c>
      <c r="B547" s="9">
        <v>3212</v>
      </c>
      <c r="C547" s="4" t="s">
        <v>661</v>
      </c>
    </row>
    <row r="548" spans="1:3" x14ac:dyDescent="0.25">
      <c r="A548" s="5">
        <v>3</v>
      </c>
      <c r="B548" s="9">
        <v>3213</v>
      </c>
      <c r="C548" s="4" t="s">
        <v>662</v>
      </c>
    </row>
    <row r="549" spans="1:3" x14ac:dyDescent="0.25">
      <c r="A549" s="7">
        <v>3</v>
      </c>
      <c r="B549" s="8">
        <v>3214</v>
      </c>
      <c r="C549" s="4" t="s">
        <v>663</v>
      </c>
    </row>
    <row r="550" spans="1:3" x14ac:dyDescent="0.25">
      <c r="A550" s="5">
        <v>3</v>
      </c>
      <c r="B550" s="9">
        <v>3215</v>
      </c>
      <c r="C550" s="4" t="s">
        <v>664</v>
      </c>
    </row>
    <row r="551" spans="1:3" x14ac:dyDescent="0.25">
      <c r="A551" s="7">
        <v>3</v>
      </c>
      <c r="B551" s="8">
        <v>3216</v>
      </c>
      <c r="C551" s="4" t="s">
        <v>665</v>
      </c>
    </row>
    <row r="552" spans="1:3" x14ac:dyDescent="0.25">
      <c r="A552" s="5">
        <v>3</v>
      </c>
      <c r="B552" s="9">
        <v>3217</v>
      </c>
      <c r="C552" s="4" t="s">
        <v>666</v>
      </c>
    </row>
    <row r="553" spans="1:3" x14ac:dyDescent="0.25">
      <c r="A553" s="7">
        <v>3</v>
      </c>
      <c r="B553" s="8">
        <v>3218</v>
      </c>
      <c r="C553" s="4" t="s">
        <v>667</v>
      </c>
    </row>
    <row r="554" spans="1:3" x14ac:dyDescent="0.25">
      <c r="A554" s="5">
        <v>3</v>
      </c>
      <c r="B554" s="9">
        <v>3219</v>
      </c>
      <c r="C554" s="4" t="s">
        <v>668</v>
      </c>
    </row>
    <row r="555" spans="1:3" x14ac:dyDescent="0.25">
      <c r="A555" s="7">
        <v>3</v>
      </c>
      <c r="B555" s="8">
        <v>3220</v>
      </c>
      <c r="C555" s="4" t="s">
        <v>669</v>
      </c>
    </row>
    <row r="556" spans="1:3" x14ac:dyDescent="0.25">
      <c r="A556" s="5">
        <v>3</v>
      </c>
      <c r="B556" s="9">
        <v>3221</v>
      </c>
      <c r="C556" s="4" t="s">
        <v>670</v>
      </c>
    </row>
    <row r="557" spans="1:3" x14ac:dyDescent="0.25">
      <c r="A557" s="5">
        <v>3</v>
      </c>
      <c r="B557" s="9">
        <v>3222</v>
      </c>
      <c r="C557" s="4" t="s">
        <v>671</v>
      </c>
    </row>
    <row r="558" spans="1:3" x14ac:dyDescent="0.25">
      <c r="A558" s="5">
        <v>3</v>
      </c>
      <c r="B558" s="9">
        <v>3223</v>
      </c>
      <c r="C558" s="4" t="s">
        <v>672</v>
      </c>
    </row>
    <row r="559" spans="1:3" x14ac:dyDescent="0.25">
      <c r="A559" s="7">
        <v>3</v>
      </c>
      <c r="B559" s="8">
        <v>3224</v>
      </c>
      <c r="C559" s="4" t="s">
        <v>673</v>
      </c>
    </row>
    <row r="560" spans="1:3" x14ac:dyDescent="0.25">
      <c r="A560" s="7">
        <v>3</v>
      </c>
      <c r="B560" s="8">
        <v>3231</v>
      </c>
      <c r="C560" s="4" t="s">
        <v>674</v>
      </c>
    </row>
    <row r="561" spans="1:3" x14ac:dyDescent="0.25">
      <c r="A561" s="7">
        <v>3</v>
      </c>
      <c r="B561" s="8">
        <v>3232</v>
      </c>
      <c r="C561" s="4" t="s">
        <v>675</v>
      </c>
    </row>
    <row r="562" spans="1:3" x14ac:dyDescent="0.25">
      <c r="A562" s="5">
        <v>3</v>
      </c>
      <c r="B562" s="9">
        <v>3233</v>
      </c>
      <c r="C562" s="4" t="s">
        <v>676</v>
      </c>
    </row>
    <row r="563" spans="1:3" x14ac:dyDescent="0.25">
      <c r="A563" s="5">
        <v>3</v>
      </c>
      <c r="B563" s="9">
        <v>3234</v>
      </c>
      <c r="C563" s="4" t="s">
        <v>677</v>
      </c>
    </row>
    <row r="564" spans="1:3" x14ac:dyDescent="0.25">
      <c r="A564" s="7">
        <v>3</v>
      </c>
      <c r="B564" s="8">
        <v>3235</v>
      </c>
      <c r="C564" s="4" t="s">
        <v>678</v>
      </c>
    </row>
    <row r="565" spans="1:3" x14ac:dyDescent="0.25">
      <c r="A565" s="7">
        <v>3</v>
      </c>
      <c r="B565" s="8">
        <v>3236</v>
      </c>
      <c r="C565" s="4" t="s">
        <v>679</v>
      </c>
    </row>
    <row r="566" spans="1:3" x14ac:dyDescent="0.25">
      <c r="A566" s="7">
        <v>3</v>
      </c>
      <c r="B566" s="8">
        <v>3237</v>
      </c>
      <c r="C566" s="4" t="s">
        <v>680</v>
      </c>
    </row>
    <row r="567" spans="1:3" x14ac:dyDescent="0.25">
      <c r="A567" s="5">
        <v>3</v>
      </c>
      <c r="B567" s="9">
        <v>3238</v>
      </c>
      <c r="C567" s="4" t="s">
        <v>681</v>
      </c>
    </row>
    <row r="568" spans="1:3" x14ac:dyDescent="0.25">
      <c r="A568" s="5">
        <v>3</v>
      </c>
      <c r="B568" s="9">
        <v>3239</v>
      </c>
      <c r="C568" s="4" t="s">
        <v>682</v>
      </c>
    </row>
    <row r="569" spans="1:3" x14ac:dyDescent="0.25">
      <c r="A569" s="5">
        <v>3</v>
      </c>
      <c r="B569" s="9">
        <v>3300</v>
      </c>
      <c r="C569" s="4" t="s">
        <v>683</v>
      </c>
    </row>
    <row r="570" spans="1:3" x14ac:dyDescent="0.25">
      <c r="A570" s="7">
        <v>3</v>
      </c>
      <c r="B570" s="8">
        <v>3301</v>
      </c>
      <c r="C570" s="4" t="s">
        <v>684</v>
      </c>
    </row>
    <row r="571" spans="1:3" x14ac:dyDescent="0.25">
      <c r="A571" s="5">
        <v>3</v>
      </c>
      <c r="B571" s="9">
        <v>3303</v>
      </c>
      <c r="C571" s="4" t="s">
        <v>685</v>
      </c>
    </row>
    <row r="572" spans="1:3" x14ac:dyDescent="0.25">
      <c r="A572" s="5">
        <v>3</v>
      </c>
      <c r="B572" s="9">
        <v>3304</v>
      </c>
      <c r="C572" s="4" t="s">
        <v>686</v>
      </c>
    </row>
    <row r="573" spans="1:3" x14ac:dyDescent="0.25">
      <c r="A573" s="5">
        <v>3</v>
      </c>
      <c r="B573" s="9">
        <v>3305</v>
      </c>
      <c r="C573" s="4" t="s">
        <v>687</v>
      </c>
    </row>
    <row r="574" spans="1:3" x14ac:dyDescent="0.25">
      <c r="A574" s="7">
        <v>3</v>
      </c>
      <c r="B574" s="8">
        <v>3310</v>
      </c>
      <c r="C574" s="4" t="s">
        <v>688</v>
      </c>
    </row>
    <row r="575" spans="1:3" x14ac:dyDescent="0.25">
      <c r="A575" s="5">
        <v>3</v>
      </c>
      <c r="B575" s="9">
        <v>3311</v>
      </c>
      <c r="C575" s="4" t="s">
        <v>689</v>
      </c>
    </row>
    <row r="576" spans="1:3" x14ac:dyDescent="0.25">
      <c r="A576" s="7">
        <v>3</v>
      </c>
      <c r="B576" s="8">
        <v>3312</v>
      </c>
      <c r="C576" s="4" t="s">
        <v>690</v>
      </c>
    </row>
    <row r="577" spans="1:3" x14ac:dyDescent="0.25">
      <c r="A577" s="5">
        <v>3</v>
      </c>
      <c r="B577" s="9">
        <v>3313</v>
      </c>
      <c r="C577" s="4" t="s">
        <v>691</v>
      </c>
    </row>
    <row r="578" spans="1:3" x14ac:dyDescent="0.25">
      <c r="A578" s="7">
        <v>3</v>
      </c>
      <c r="B578" s="8">
        <v>3314</v>
      </c>
      <c r="C578" s="4" t="s">
        <v>692</v>
      </c>
    </row>
    <row r="579" spans="1:3" x14ac:dyDescent="0.25">
      <c r="A579" s="7">
        <v>3</v>
      </c>
      <c r="B579" s="8">
        <v>3320</v>
      </c>
      <c r="C579" s="4" t="s">
        <v>693</v>
      </c>
    </row>
    <row r="580" spans="1:3" x14ac:dyDescent="0.25">
      <c r="A580" s="5">
        <v>3</v>
      </c>
      <c r="B580" s="9">
        <v>3321</v>
      </c>
      <c r="C580" s="4" t="s">
        <v>694</v>
      </c>
    </row>
    <row r="581" spans="1:3" x14ac:dyDescent="0.25">
      <c r="A581" s="5">
        <v>3</v>
      </c>
      <c r="B581" s="9">
        <v>3322</v>
      </c>
      <c r="C581" s="4" t="s">
        <v>695</v>
      </c>
    </row>
    <row r="582" spans="1:3" x14ac:dyDescent="0.25">
      <c r="A582" s="5">
        <v>3</v>
      </c>
      <c r="B582" s="9">
        <v>3323</v>
      </c>
      <c r="C582" s="4" t="s">
        <v>696</v>
      </c>
    </row>
    <row r="583" spans="1:3" x14ac:dyDescent="0.25">
      <c r="A583" s="7">
        <v>3</v>
      </c>
      <c r="B583" s="8">
        <v>3324</v>
      </c>
      <c r="C583" s="4" t="s">
        <v>697</v>
      </c>
    </row>
    <row r="584" spans="1:3" x14ac:dyDescent="0.25">
      <c r="A584" s="5">
        <v>3</v>
      </c>
      <c r="B584" s="9">
        <v>3325</v>
      </c>
      <c r="C584" s="4" t="s">
        <v>698</v>
      </c>
    </row>
    <row r="585" spans="1:3" x14ac:dyDescent="0.25">
      <c r="A585" s="7">
        <v>3</v>
      </c>
      <c r="B585" s="8">
        <v>3326</v>
      </c>
      <c r="C585" s="4" t="s">
        <v>699</v>
      </c>
    </row>
    <row r="586" spans="1:3" x14ac:dyDescent="0.25">
      <c r="A586" s="5">
        <v>3</v>
      </c>
      <c r="B586" s="9">
        <v>3327</v>
      </c>
      <c r="C586" s="4" t="s">
        <v>700</v>
      </c>
    </row>
    <row r="587" spans="1:3" x14ac:dyDescent="0.25">
      <c r="A587" s="7">
        <v>3</v>
      </c>
      <c r="B587" s="8">
        <v>3328</v>
      </c>
      <c r="C587" s="4" t="s">
        <v>701</v>
      </c>
    </row>
    <row r="588" spans="1:3" x14ac:dyDescent="0.25">
      <c r="A588" s="7">
        <v>3</v>
      </c>
      <c r="B588" s="8">
        <v>3330</v>
      </c>
      <c r="C588" s="4" t="s">
        <v>702</v>
      </c>
    </row>
    <row r="589" spans="1:3" x14ac:dyDescent="0.25">
      <c r="A589" s="5">
        <v>3</v>
      </c>
      <c r="B589" s="9">
        <v>3331</v>
      </c>
      <c r="C589" s="4" t="s">
        <v>703</v>
      </c>
    </row>
    <row r="590" spans="1:3" x14ac:dyDescent="0.25">
      <c r="A590" s="7">
        <v>3</v>
      </c>
      <c r="B590" s="8">
        <v>3332</v>
      </c>
      <c r="C590" s="4" t="s">
        <v>704</v>
      </c>
    </row>
    <row r="591" spans="1:3" x14ac:dyDescent="0.25">
      <c r="A591" s="5">
        <v>3</v>
      </c>
      <c r="B591" s="9">
        <v>3333</v>
      </c>
      <c r="C591" s="4" t="s">
        <v>705</v>
      </c>
    </row>
    <row r="592" spans="1:3" x14ac:dyDescent="0.25">
      <c r="A592" s="5">
        <v>3</v>
      </c>
      <c r="B592" s="9">
        <v>3334</v>
      </c>
      <c r="C592" s="4" t="s">
        <v>706</v>
      </c>
    </row>
    <row r="593" spans="1:3" x14ac:dyDescent="0.25">
      <c r="A593" s="7">
        <v>3</v>
      </c>
      <c r="B593" s="8">
        <v>3335</v>
      </c>
      <c r="C593" s="4" t="s">
        <v>707</v>
      </c>
    </row>
    <row r="594" spans="1:3" x14ac:dyDescent="0.25">
      <c r="A594" s="5">
        <v>3</v>
      </c>
      <c r="B594" s="9">
        <v>3336</v>
      </c>
      <c r="C594" s="4" t="s">
        <v>708</v>
      </c>
    </row>
    <row r="595" spans="1:3" x14ac:dyDescent="0.25">
      <c r="A595" s="7">
        <v>3</v>
      </c>
      <c r="B595" s="8">
        <v>3337</v>
      </c>
      <c r="C595" s="4" t="s">
        <v>709</v>
      </c>
    </row>
    <row r="596" spans="1:3" x14ac:dyDescent="0.25">
      <c r="A596" s="7">
        <v>3</v>
      </c>
      <c r="B596" s="8">
        <v>3338</v>
      </c>
      <c r="C596" s="4" t="s">
        <v>710</v>
      </c>
    </row>
    <row r="597" spans="1:3" x14ac:dyDescent="0.25">
      <c r="A597" s="7">
        <v>3</v>
      </c>
      <c r="B597" s="8">
        <v>3340</v>
      </c>
      <c r="C597" s="4" t="s">
        <v>711</v>
      </c>
    </row>
    <row r="598" spans="1:3" x14ac:dyDescent="0.25">
      <c r="A598" s="7">
        <v>3</v>
      </c>
      <c r="B598" s="8">
        <v>3341</v>
      </c>
      <c r="C598" s="4" t="s">
        <v>712</v>
      </c>
    </row>
    <row r="599" spans="1:3" x14ac:dyDescent="0.25">
      <c r="A599" s="7">
        <v>3</v>
      </c>
      <c r="B599" s="8">
        <v>3342</v>
      </c>
      <c r="C599" s="4" t="s">
        <v>713</v>
      </c>
    </row>
    <row r="600" spans="1:3" x14ac:dyDescent="0.25">
      <c r="A600" s="7">
        <v>3</v>
      </c>
      <c r="B600" s="8">
        <v>3343</v>
      </c>
      <c r="C600" s="4" t="s">
        <v>714</v>
      </c>
    </row>
    <row r="601" spans="1:3" x14ac:dyDescent="0.25">
      <c r="A601" s="5">
        <v>3</v>
      </c>
      <c r="B601" s="9">
        <v>3344</v>
      </c>
      <c r="C601" s="4" t="s">
        <v>715</v>
      </c>
    </row>
    <row r="602" spans="1:3" x14ac:dyDescent="0.25">
      <c r="A602" s="5">
        <v>3</v>
      </c>
      <c r="B602" s="9">
        <v>3345</v>
      </c>
      <c r="C602" s="4" t="s">
        <v>716</v>
      </c>
    </row>
    <row r="603" spans="1:3" x14ac:dyDescent="0.25">
      <c r="A603" s="7">
        <v>3</v>
      </c>
      <c r="B603" s="8">
        <v>3346</v>
      </c>
      <c r="C603" s="4" t="s">
        <v>717</v>
      </c>
    </row>
    <row r="604" spans="1:3" x14ac:dyDescent="0.25">
      <c r="A604" s="7">
        <v>3</v>
      </c>
      <c r="B604" s="8">
        <v>3347</v>
      </c>
      <c r="C604" s="4" t="s">
        <v>718</v>
      </c>
    </row>
    <row r="605" spans="1:3" x14ac:dyDescent="0.25">
      <c r="A605" s="5">
        <v>3</v>
      </c>
      <c r="B605" s="9">
        <v>3348</v>
      </c>
      <c r="C605" s="4" t="s">
        <v>719</v>
      </c>
    </row>
    <row r="606" spans="1:3" x14ac:dyDescent="0.25">
      <c r="A606" s="5">
        <v>3</v>
      </c>
      <c r="B606" s="9">
        <v>3350</v>
      </c>
      <c r="C606" s="4" t="s">
        <v>720</v>
      </c>
    </row>
    <row r="607" spans="1:3" x14ac:dyDescent="0.25">
      <c r="A607" s="7">
        <v>3</v>
      </c>
      <c r="B607" s="8">
        <v>3351</v>
      </c>
      <c r="C607" s="4" t="s">
        <v>721</v>
      </c>
    </row>
    <row r="608" spans="1:3" x14ac:dyDescent="0.25">
      <c r="A608" s="5">
        <v>3</v>
      </c>
      <c r="B608" s="9">
        <v>3352</v>
      </c>
      <c r="C608" s="4" t="s">
        <v>722</v>
      </c>
    </row>
    <row r="609" spans="1:3" x14ac:dyDescent="0.25">
      <c r="A609" s="7">
        <v>3</v>
      </c>
      <c r="B609" s="8">
        <v>3354</v>
      </c>
      <c r="C609" s="4" t="s">
        <v>723</v>
      </c>
    </row>
    <row r="610" spans="1:3" x14ac:dyDescent="0.25">
      <c r="A610" s="7">
        <v>3</v>
      </c>
      <c r="B610" s="8">
        <v>3355</v>
      </c>
      <c r="C610" s="4" t="s">
        <v>724</v>
      </c>
    </row>
    <row r="611" spans="1:3" x14ac:dyDescent="0.25">
      <c r="A611" s="5">
        <v>3</v>
      </c>
      <c r="B611" s="9">
        <v>3356</v>
      </c>
      <c r="C611" s="4" t="s">
        <v>725</v>
      </c>
    </row>
    <row r="612" spans="1:3" customFormat="1" x14ac:dyDescent="0.25">
      <c r="A612" s="7">
        <v>4</v>
      </c>
      <c r="B612" s="8">
        <v>4203</v>
      </c>
      <c r="C612" s="4" t="s">
        <v>726</v>
      </c>
    </row>
    <row r="613" spans="1:3" x14ac:dyDescent="0.25">
      <c r="A613" s="7">
        <v>4</v>
      </c>
      <c r="B613" s="8">
        <v>4204</v>
      </c>
      <c r="C613" s="4" t="s">
        <v>727</v>
      </c>
    </row>
    <row r="614" spans="1:3" x14ac:dyDescent="0.25">
      <c r="A614" s="5">
        <v>4</v>
      </c>
      <c r="B614" s="9">
        <v>4205</v>
      </c>
      <c r="C614" s="4" t="s">
        <v>728</v>
      </c>
    </row>
  </sheetData>
  <sortState xmlns:xlrd2="http://schemas.microsoft.com/office/spreadsheetml/2017/richdata2" ref="A2:I428">
    <sortCondition ref="C2:C428"/>
  </sortState>
  <printOptions horizontalCentered="1"/>
  <pageMargins left="0.70866141732283472" right="0.70866141732283472" top="0.74803149606299213" bottom="0.74803149606299213" header="0.31496062992125984" footer="0.31496062992125984"/>
  <pageSetup paperSize="9" orientation="portrait" r:id="rId1"/>
  <rowBreaks count="5" manualBreakCount="5">
    <brk id="134" min="1" max="3" man="1"/>
    <brk id="191" min="1" max="3" man="1"/>
    <brk id="303" min="1" max="3" man="1"/>
    <brk id="478" min="1" max="3" man="1"/>
    <brk id="523" min="1"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K181"/>
  <sheetViews>
    <sheetView showRowColHeaders="0" tabSelected="1" workbookViewId="0">
      <selection activeCell="E6" sqref="E6"/>
    </sheetView>
  </sheetViews>
  <sheetFormatPr defaultColWidth="9" defaultRowHeight="14.25" x14ac:dyDescent="0.2"/>
  <cols>
    <col min="1" max="1" width="9" style="16"/>
    <col min="2" max="2" width="4.25" style="16" customWidth="1"/>
    <col min="3" max="3" width="45.25" style="16" customWidth="1"/>
    <col min="4" max="4" width="24.25" style="16" hidden="1" customWidth="1"/>
    <col min="5" max="5" width="36.125" style="16" customWidth="1"/>
    <col min="6" max="16384" width="9" style="16"/>
  </cols>
  <sheetData>
    <row r="1" spans="1:9" ht="58.15" customHeight="1" x14ac:dyDescent="0.2">
      <c r="A1" s="18">
        <v>7.1</v>
      </c>
      <c r="B1" s="123" t="str">
        <f>HYPERLINK("mailto:eacinspector@eac.com.cy?subject=PhotovoltaicPar-"&amp;IF(ISBLANK(E6),"4xxxxxxxx",E6)&amp;" &amp;body=","Μετά τη συμπλήρωση του Εντύπου παρακαλώ φυλάξτε το με το ακόλουθο Όνομα (το οποίο περιλαμβάνει τον αριθμό της αίτησης): PhotovoltaicPar-"&amp;IF(ISBLANK(E6),"4xxxxxxxx",E6)&amp;".xlsx
Για αποστολή με email (eacinspector@eac.com.cy) πιέστε εδώ και επισυνάψετε το πιο πάνω αρχείο.")</f>
        <v>Μετά τη συμπλήρωση του Εντύπου παρακαλώ φυλάξτε το με το ακόλουθο Όνομα (το οποίο περιλαμβάνει τον αριθμό της αίτησης): PhotovoltaicPar-4xxxxxxxx.xlsx
Για αποστολή με email (eacinspector@eac.com.cy) πιέστε εδώ και επισυνάψετε το πιο πάνω αρχείο.</v>
      </c>
      <c r="C1" s="124"/>
      <c r="D1" s="124"/>
      <c r="E1" s="124"/>
      <c r="F1" s="118" t="s">
        <v>752</v>
      </c>
      <c r="G1" s="118"/>
      <c r="H1" s="118"/>
      <c r="I1" s="118"/>
    </row>
    <row r="2" spans="1:9" ht="53.45" customHeight="1" x14ac:dyDescent="0.2">
      <c r="B2" s="127" t="str">
        <f>"Ο πιο κάτω Πίνακας Κατασκευαστικών και Λειτουργικών Παραμέτρων θα συμπληρώνεται και θα υπογράφεται από τον Ηλεκτρολόγο Εγκαταστάτη του Φ/Β Συστήματος και τα στοιχεία των Παραμέτρων θα ελέγχονται και επιβεβαιώνονται από τον Επιθεωρητή της ΑΗΚ." &amp; " Ο Πίνακας θα υποβάλλεται στο ΔΣΔ (ΑΗΚ) με την αίτηση του Εγκαταστάτη για τον έλεγχο της ηλεκτρικής εγκατάστασης του Φωτοβολταϊκού Συστήματος. (Έκδοση Εντύπου: " &amp; A1 &amp;")"</f>
        <v>Ο πιο κάτω Πίνακας Κατασκευαστικών και Λειτουργικών Παραμέτρων θα συμπληρώνεται και θα υπογράφεται από τον Ηλεκτρολόγο Εγκαταστάτη του Φ/Β Συστήματος και τα στοιχεία των Παραμέτρων θα ελέγχονται και επιβεβαιώνονται από τον Επιθεωρητή της ΑΗΚ. Ο Πίνακας θα υποβάλλεται στο ΔΣΔ (ΑΗΚ) με την αίτηση του Εγκαταστάτη για τον έλεγχο της ηλεκτρικής εγκατάστασης του Φωτοβολταϊκού Συστήματος. (Έκδοση Εντύπου: 7.1)</v>
      </c>
      <c r="C2" s="127"/>
      <c r="D2" s="127"/>
      <c r="E2" s="127"/>
    </row>
    <row r="3" spans="1:9" ht="1.9" customHeight="1" x14ac:dyDescent="0.2">
      <c r="B3" s="126"/>
      <c r="C3" s="126"/>
      <c r="D3" s="126"/>
      <c r="E3" s="126"/>
    </row>
    <row r="4" spans="1:9" x14ac:dyDescent="0.2">
      <c r="B4" s="55" t="s">
        <v>15</v>
      </c>
      <c r="C4" s="12" t="s">
        <v>75</v>
      </c>
      <c r="D4" s="12" t="s">
        <v>16</v>
      </c>
      <c r="E4" s="13" t="s">
        <v>76</v>
      </c>
    </row>
    <row r="5" spans="1:9" hidden="1" x14ac:dyDescent="0.2">
      <c r="B5" s="56" t="s">
        <v>134</v>
      </c>
      <c r="C5" s="57" t="s">
        <v>132</v>
      </c>
      <c r="D5" s="36" t="s">
        <v>133</v>
      </c>
      <c r="E5" s="37">
        <v>6</v>
      </c>
    </row>
    <row r="6" spans="1:9" x14ac:dyDescent="0.2">
      <c r="B6" s="58" t="s">
        <v>0</v>
      </c>
      <c r="C6" s="59" t="s">
        <v>26</v>
      </c>
      <c r="D6" s="34" t="s">
        <v>17</v>
      </c>
      <c r="E6" s="35"/>
    </row>
    <row r="7" spans="1:9" x14ac:dyDescent="0.2">
      <c r="B7" s="60" t="s">
        <v>116</v>
      </c>
      <c r="C7" s="61" t="s">
        <v>120</v>
      </c>
      <c r="D7" s="31" t="s">
        <v>131</v>
      </c>
      <c r="E7" s="33" t="s">
        <v>112</v>
      </c>
    </row>
    <row r="8" spans="1:9" x14ac:dyDescent="0.2">
      <c r="B8" s="62" t="s">
        <v>115</v>
      </c>
      <c r="C8" s="59" t="s">
        <v>113</v>
      </c>
      <c r="D8" s="34" t="s">
        <v>114</v>
      </c>
      <c r="E8" s="35"/>
    </row>
    <row r="9" spans="1:9" x14ac:dyDescent="0.2">
      <c r="B9" s="60" t="s">
        <v>135</v>
      </c>
      <c r="C9" s="61" t="s">
        <v>751</v>
      </c>
      <c r="D9" s="31" t="s">
        <v>136</v>
      </c>
      <c r="E9" s="33" t="s">
        <v>753</v>
      </c>
    </row>
    <row r="10" spans="1:9" ht="25.5" x14ac:dyDescent="0.2">
      <c r="B10" s="63" t="s">
        <v>1</v>
      </c>
      <c r="C10" s="59" t="s">
        <v>35</v>
      </c>
      <c r="D10" s="34" t="s">
        <v>18</v>
      </c>
      <c r="E10" s="45"/>
    </row>
    <row r="11" spans="1:9" x14ac:dyDescent="0.2">
      <c r="B11" s="64"/>
      <c r="C11" s="61" t="s">
        <v>36</v>
      </c>
      <c r="D11" s="31" t="s">
        <v>38</v>
      </c>
      <c r="E11" s="40"/>
    </row>
    <row r="12" spans="1:9" x14ac:dyDescent="0.2">
      <c r="B12" s="64"/>
      <c r="C12" s="59" t="s">
        <v>37</v>
      </c>
      <c r="D12" s="34" t="s">
        <v>39</v>
      </c>
      <c r="E12" s="46"/>
    </row>
    <row r="13" spans="1:9" x14ac:dyDescent="0.2">
      <c r="B13" s="65"/>
      <c r="C13" s="61" t="s">
        <v>40</v>
      </c>
      <c r="D13" s="31" t="s">
        <v>41</v>
      </c>
      <c r="E13" s="40"/>
    </row>
    <row r="14" spans="1:9" ht="25.5" x14ac:dyDescent="0.2">
      <c r="B14" s="69" t="s">
        <v>2</v>
      </c>
      <c r="C14" s="59" t="s">
        <v>137</v>
      </c>
      <c r="D14" s="34" t="s">
        <v>27</v>
      </c>
      <c r="E14" s="96"/>
    </row>
    <row r="15" spans="1:9" ht="25.5" x14ac:dyDescent="0.2">
      <c r="B15" s="56" t="s">
        <v>3</v>
      </c>
      <c r="C15" s="61" t="s">
        <v>785</v>
      </c>
      <c r="D15" s="14" t="s">
        <v>786</v>
      </c>
      <c r="E15" s="97"/>
    </row>
    <row r="16" spans="1:9" ht="25.5" x14ac:dyDescent="0.2">
      <c r="B16" s="58" t="s">
        <v>4</v>
      </c>
      <c r="C16" s="91" t="s">
        <v>760</v>
      </c>
      <c r="D16" s="34" t="s">
        <v>758</v>
      </c>
      <c r="E16" s="49"/>
    </row>
    <row r="17" spans="2:5" x14ac:dyDescent="0.2">
      <c r="B17" s="66" t="s">
        <v>6</v>
      </c>
      <c r="C17" s="61" t="s">
        <v>5</v>
      </c>
      <c r="D17" s="31" t="s">
        <v>19</v>
      </c>
      <c r="E17" s="40"/>
    </row>
    <row r="18" spans="2:5" ht="25.5" x14ac:dyDescent="0.2">
      <c r="B18" s="58" t="s">
        <v>7</v>
      </c>
      <c r="C18" s="59" t="s">
        <v>61</v>
      </c>
      <c r="D18" s="34" t="s">
        <v>28</v>
      </c>
      <c r="E18" s="98"/>
    </row>
    <row r="19" spans="2:5" x14ac:dyDescent="0.2">
      <c r="B19" s="67"/>
      <c r="C19" s="61" t="s">
        <v>138</v>
      </c>
      <c r="D19" s="31" t="s">
        <v>117</v>
      </c>
      <c r="E19" s="47"/>
    </row>
    <row r="20" spans="2:5" x14ac:dyDescent="0.2">
      <c r="B20" s="69" t="s">
        <v>9</v>
      </c>
      <c r="C20" s="59" t="s">
        <v>8</v>
      </c>
      <c r="D20" s="34" t="s">
        <v>20</v>
      </c>
      <c r="E20" s="46"/>
    </row>
    <row r="21" spans="2:5" x14ac:dyDescent="0.2">
      <c r="B21" s="56" t="s">
        <v>10</v>
      </c>
      <c r="C21" s="68" t="s">
        <v>11</v>
      </c>
      <c r="D21" s="14" t="s">
        <v>21</v>
      </c>
      <c r="E21" s="15"/>
    </row>
    <row r="22" spans="2:5" ht="39.75" customHeight="1" x14ac:dyDescent="0.2">
      <c r="B22" s="69" t="s">
        <v>12</v>
      </c>
      <c r="C22" s="59" t="s">
        <v>82</v>
      </c>
      <c r="D22" s="34" t="s">
        <v>73</v>
      </c>
      <c r="E22" s="48"/>
    </row>
    <row r="23" spans="2:5" x14ac:dyDescent="0.2">
      <c r="B23" s="112" t="s">
        <v>782</v>
      </c>
      <c r="C23" s="68" t="s">
        <v>818</v>
      </c>
      <c r="D23" s="14" t="s">
        <v>819</v>
      </c>
      <c r="E23" s="15"/>
    </row>
    <row r="24" spans="2:5" ht="25.5" customHeight="1" x14ac:dyDescent="0.2">
      <c r="B24" s="113" t="s">
        <v>13</v>
      </c>
      <c r="C24" s="59" t="s">
        <v>757</v>
      </c>
      <c r="D24" s="34" t="s">
        <v>22</v>
      </c>
      <c r="E24" s="45"/>
    </row>
    <row r="25" spans="2:5" s="54" customFormat="1" ht="25.15" customHeight="1" x14ac:dyDescent="0.2">
      <c r="B25" s="60" t="s">
        <v>116</v>
      </c>
      <c r="C25" s="61" t="s">
        <v>769</v>
      </c>
      <c r="D25" s="31" t="s">
        <v>771</v>
      </c>
      <c r="E25" s="105"/>
    </row>
    <row r="26" spans="2:5" ht="24.6" customHeight="1" x14ac:dyDescent="0.2">
      <c r="B26" s="106" t="s">
        <v>115</v>
      </c>
      <c r="C26" s="59" t="s">
        <v>770</v>
      </c>
      <c r="D26" s="34" t="s">
        <v>772</v>
      </c>
      <c r="E26" s="107"/>
    </row>
    <row r="27" spans="2:5" x14ac:dyDescent="0.2">
      <c r="B27" s="114" t="s">
        <v>783</v>
      </c>
      <c r="C27" s="61" t="s">
        <v>74</v>
      </c>
      <c r="D27" s="31" t="s">
        <v>23</v>
      </c>
      <c r="E27" s="40"/>
    </row>
    <row r="28" spans="2:5" x14ac:dyDescent="0.2">
      <c r="B28" s="115" t="s">
        <v>14</v>
      </c>
      <c r="C28" s="59" t="s">
        <v>77</v>
      </c>
      <c r="D28" s="34" t="s">
        <v>78</v>
      </c>
      <c r="E28" s="108"/>
    </row>
    <row r="29" spans="2:5" ht="25.5" x14ac:dyDescent="0.2">
      <c r="B29" s="114" t="s">
        <v>820</v>
      </c>
      <c r="C29" s="61" t="s">
        <v>780</v>
      </c>
      <c r="D29" s="31" t="s">
        <v>781</v>
      </c>
      <c r="E29" s="109" t="s">
        <v>784</v>
      </c>
    </row>
    <row r="30" spans="2:5" x14ac:dyDescent="0.2">
      <c r="B30" s="115" t="s">
        <v>821</v>
      </c>
      <c r="C30" s="59" t="s">
        <v>792</v>
      </c>
      <c r="D30" s="34" t="s">
        <v>788</v>
      </c>
      <c r="E30" s="110" t="s">
        <v>791</v>
      </c>
    </row>
    <row r="31" spans="2:5" ht="33" customHeight="1" x14ac:dyDescent="0.2">
      <c r="B31" s="116" t="s">
        <v>822</v>
      </c>
      <c r="C31" s="111" t="s">
        <v>30</v>
      </c>
      <c r="D31" s="31" t="s">
        <v>29</v>
      </c>
      <c r="E31" s="44"/>
    </row>
    <row r="32" spans="2:5" ht="30" customHeight="1" x14ac:dyDescent="0.2">
      <c r="B32" s="125"/>
      <c r="C32" s="125"/>
      <c r="D32" s="125"/>
      <c r="E32" s="125"/>
    </row>
    <row r="33" spans="2:5" ht="15" x14ac:dyDescent="0.2">
      <c r="B33" s="121" t="s">
        <v>79</v>
      </c>
      <c r="C33" s="121"/>
      <c r="D33" s="70" t="s">
        <v>80</v>
      </c>
      <c r="E33" s="50"/>
    </row>
    <row r="34" spans="2:5" ht="15" x14ac:dyDescent="0.2">
      <c r="B34" s="122" t="s">
        <v>56</v>
      </c>
      <c r="C34" s="122"/>
      <c r="D34" s="71" t="s">
        <v>81</v>
      </c>
      <c r="E34" s="17"/>
    </row>
    <row r="35" spans="2:5" ht="15" customHeight="1" x14ac:dyDescent="0.2">
      <c r="B35" s="72"/>
      <c r="C35" s="72"/>
      <c r="D35" s="72"/>
      <c r="E35" s="11"/>
    </row>
    <row r="36" spans="2:5" ht="15" x14ac:dyDescent="0.2">
      <c r="B36" s="121" t="s">
        <v>98</v>
      </c>
      <c r="C36" s="121"/>
      <c r="D36" s="92" t="s">
        <v>100</v>
      </c>
      <c r="E36" s="50"/>
    </row>
    <row r="37" spans="2:5" ht="15" x14ac:dyDescent="0.2">
      <c r="B37" s="128" t="s">
        <v>56</v>
      </c>
      <c r="C37" s="128"/>
      <c r="D37" s="93" t="s">
        <v>101</v>
      </c>
      <c r="E37" s="17"/>
    </row>
    <row r="38" spans="2:5" ht="15" x14ac:dyDescent="0.2">
      <c r="B38" s="121" t="s">
        <v>89</v>
      </c>
      <c r="C38" s="121"/>
      <c r="D38" s="92" t="s">
        <v>102</v>
      </c>
      <c r="E38" s="50"/>
    </row>
    <row r="39" spans="2:5" ht="15" x14ac:dyDescent="0.2">
      <c r="B39" s="128" t="s">
        <v>58</v>
      </c>
      <c r="C39" s="128"/>
      <c r="D39" s="93" t="s">
        <v>103</v>
      </c>
      <c r="E39" s="17"/>
    </row>
    <row r="40" spans="2:5" ht="15" x14ac:dyDescent="0.2">
      <c r="B40" s="121" t="s">
        <v>99</v>
      </c>
      <c r="C40" s="121"/>
      <c r="D40" s="92" t="s">
        <v>104</v>
      </c>
      <c r="E40" s="50"/>
    </row>
    <row r="41" spans="2:5" ht="15" x14ac:dyDescent="0.2">
      <c r="B41" s="90"/>
      <c r="C41" s="90"/>
      <c r="D41" s="93"/>
      <c r="E41" s="94"/>
    </row>
    <row r="42" spans="2:5" ht="15" x14ac:dyDescent="0.2">
      <c r="B42" s="119" t="s">
        <v>55</v>
      </c>
      <c r="C42" s="119"/>
      <c r="D42" s="70" t="s">
        <v>54</v>
      </c>
      <c r="E42" s="50"/>
    </row>
    <row r="43" spans="2:5" ht="15" x14ac:dyDescent="0.2">
      <c r="B43" s="120" t="s">
        <v>56</v>
      </c>
      <c r="C43" s="120"/>
      <c r="D43" s="71" t="s">
        <v>57</v>
      </c>
      <c r="E43" s="17"/>
    </row>
    <row r="44" spans="2:5" ht="15" x14ac:dyDescent="0.2">
      <c r="B44" s="119" t="s">
        <v>89</v>
      </c>
      <c r="C44" s="119"/>
      <c r="D44" s="70" t="s">
        <v>67</v>
      </c>
      <c r="E44" s="50"/>
    </row>
    <row r="45" spans="2:5" ht="15" x14ac:dyDescent="0.2">
      <c r="B45" s="120" t="s">
        <v>58</v>
      </c>
      <c r="C45" s="120"/>
      <c r="D45" s="71" t="s">
        <v>59</v>
      </c>
      <c r="E45" s="17"/>
    </row>
    <row r="46" spans="2:5" ht="15" x14ac:dyDescent="0.2">
      <c r="B46" s="119" t="s">
        <v>773</v>
      </c>
      <c r="C46" s="119"/>
      <c r="D46" s="70" t="s">
        <v>774</v>
      </c>
      <c r="E46" s="50"/>
    </row>
    <row r="47" spans="2:5" ht="15" x14ac:dyDescent="0.2">
      <c r="B47" s="120" t="s">
        <v>105</v>
      </c>
      <c r="C47" s="120"/>
      <c r="D47" s="71" t="s">
        <v>60</v>
      </c>
      <c r="E47" s="17"/>
    </row>
    <row r="48" spans="2:5" ht="30" customHeight="1" x14ac:dyDescent="0.2">
      <c r="B48" s="41"/>
      <c r="C48" s="41"/>
      <c r="D48" s="42"/>
      <c r="E48" s="43"/>
    </row>
    <row r="49" spans="2:5" ht="15" customHeight="1" x14ac:dyDescent="0.2">
      <c r="B49" s="134" t="s">
        <v>34</v>
      </c>
      <c r="C49" s="134"/>
      <c r="D49" s="134"/>
      <c r="E49" s="134"/>
    </row>
    <row r="50" spans="2:5" ht="15" customHeight="1" x14ac:dyDescent="0.2">
      <c r="B50" s="134" t="str">
        <f>IF(ISBLANK(E10),"Οδός και Αριθμός",E10)  &amp; ", Τ.Τ. " &amp; IF(ISBLANK(E11),"9999",E11)</f>
        <v>Οδός και Αριθμός, Τ.Τ. 9999</v>
      </c>
      <c r="C50" s="134"/>
      <c r="D50" s="134"/>
      <c r="E50" s="134"/>
    </row>
    <row r="51" spans="2:5" ht="15" customHeight="1" x14ac:dyDescent="0.2">
      <c r="B51" s="134" t="str">
        <f>"Πόλη/Χωριό " &amp; IFERROR(LEFT(VLOOKUP(VALUE(RIGHT(E12,4)),VillageTbl,2,FALSE),SEARCH("-",VLOOKUP(VALUE(RIGHT(E12,4)),VillageTbl,2,FALSE))-1),"ΠΟΛΗ") &amp; " της Επαρχίας " &amp;  IFERROR(VLOOKUP(VALUE(LEFT(E13,1)),DistrTbl,2,FALSE),"ΕΠΑΡΧΙΑ") &amp; ", βεβαιώνω ότι τα στοιχεία"</f>
        <v>Πόλη/Χωριό ΠΟΛΗ της Επαρχίας ΕΠΑΡΧΙΑ, βεβαιώνω ότι τα στοιχεία</v>
      </c>
      <c r="C51" s="134"/>
      <c r="D51" s="134"/>
      <c r="E51" s="134"/>
    </row>
    <row r="52" spans="2:5" ht="15" customHeight="1" x14ac:dyDescent="0.2">
      <c r="B52" s="120" t="s">
        <v>53</v>
      </c>
      <c r="C52" s="120"/>
      <c r="D52" s="120"/>
      <c r="E52" s="120"/>
    </row>
    <row r="53" spans="2:5" ht="15" customHeight="1" x14ac:dyDescent="0.2">
      <c r="B53" s="135"/>
      <c r="C53" s="135"/>
      <c r="D53" s="135"/>
      <c r="E53" s="135"/>
    </row>
    <row r="54" spans="2:5" ht="60" customHeight="1" x14ac:dyDescent="0.25">
      <c r="B54" s="130" t="s">
        <v>106</v>
      </c>
      <c r="C54" s="130"/>
      <c r="D54" s="1"/>
      <c r="E54" s="10"/>
    </row>
    <row r="55" spans="2:5" ht="15" thickBot="1" x14ac:dyDescent="0.25">
      <c r="B55" s="129"/>
      <c r="C55" s="129"/>
      <c r="D55" s="129"/>
      <c r="E55" s="129"/>
    </row>
    <row r="56" spans="2:5" s="32" customFormat="1" ht="30" customHeight="1" thickTop="1" x14ac:dyDescent="0.2">
      <c r="B56" s="133" t="s">
        <v>118</v>
      </c>
      <c r="C56" s="133"/>
      <c r="D56" s="133"/>
      <c r="E56" s="133"/>
    </row>
    <row r="57" spans="2:5" ht="15" customHeight="1" x14ac:dyDescent="0.2">
      <c r="B57" s="122" t="s">
        <v>66</v>
      </c>
      <c r="C57" s="122"/>
      <c r="D57" s="122"/>
      <c r="E57" s="122"/>
    </row>
    <row r="58" spans="2:5" ht="15" customHeight="1" x14ac:dyDescent="0.2">
      <c r="B58" s="131"/>
      <c r="C58" s="131"/>
      <c r="D58" s="131"/>
      <c r="E58" s="131"/>
    </row>
    <row r="59" spans="2:5" ht="15" x14ac:dyDescent="0.2">
      <c r="B59" s="120" t="s">
        <v>62</v>
      </c>
      <c r="C59" s="120"/>
      <c r="D59" s="71"/>
      <c r="E59" s="1"/>
    </row>
    <row r="60" spans="2:5" ht="15" x14ac:dyDescent="0.2">
      <c r="B60" s="73" t="s">
        <v>0</v>
      </c>
      <c r="C60" s="74" t="s">
        <v>32</v>
      </c>
      <c r="D60" s="75" t="s">
        <v>24</v>
      </c>
      <c r="E60" s="51"/>
    </row>
    <row r="61" spans="2:5" ht="15" x14ac:dyDescent="0.2">
      <c r="B61" s="76" t="s">
        <v>1</v>
      </c>
      <c r="C61" s="77" t="s">
        <v>33</v>
      </c>
      <c r="D61" s="78" t="s">
        <v>25</v>
      </c>
      <c r="E61" s="100"/>
    </row>
    <row r="62" spans="2:5" ht="15" x14ac:dyDescent="0.2">
      <c r="B62" s="73" t="s">
        <v>2</v>
      </c>
      <c r="C62" s="74" t="s">
        <v>761</v>
      </c>
      <c r="D62" s="79" t="s">
        <v>762</v>
      </c>
      <c r="E62" s="101"/>
    </row>
    <row r="63" spans="2:5" ht="15" x14ac:dyDescent="0.2">
      <c r="B63" s="76" t="s">
        <v>3</v>
      </c>
      <c r="C63" s="77" t="s">
        <v>72</v>
      </c>
      <c r="D63" s="78" t="s">
        <v>31</v>
      </c>
      <c r="E63" s="99"/>
    </row>
    <row r="64" spans="2:5" ht="15" x14ac:dyDescent="0.2">
      <c r="B64" s="73" t="s">
        <v>4</v>
      </c>
      <c r="C64" s="74" t="s">
        <v>749</v>
      </c>
      <c r="D64" s="75" t="s">
        <v>750</v>
      </c>
      <c r="E64" s="102"/>
    </row>
    <row r="65" spans="1:11" ht="15" x14ac:dyDescent="0.2">
      <c r="B65" s="80" t="s">
        <v>6</v>
      </c>
      <c r="C65" s="81" t="s">
        <v>68</v>
      </c>
      <c r="D65" s="82" t="s">
        <v>69</v>
      </c>
      <c r="E65" s="103"/>
    </row>
    <row r="66" spans="1:11" ht="15" x14ac:dyDescent="0.2">
      <c r="B66" s="73" t="s">
        <v>7</v>
      </c>
      <c r="C66" s="74" t="s">
        <v>776</v>
      </c>
      <c r="D66" s="75" t="s">
        <v>63</v>
      </c>
      <c r="E66" s="52"/>
    </row>
    <row r="67" spans="1:11" ht="15" x14ac:dyDescent="0.2">
      <c r="B67" s="80" t="s">
        <v>9</v>
      </c>
      <c r="C67" s="81" t="s">
        <v>70</v>
      </c>
      <c r="D67" s="82" t="s">
        <v>71</v>
      </c>
      <c r="E67" s="104"/>
    </row>
    <row r="68" spans="1:11" ht="15" x14ac:dyDescent="0.2">
      <c r="B68" s="73" t="s">
        <v>10</v>
      </c>
      <c r="C68" s="74" t="s">
        <v>777</v>
      </c>
      <c r="D68" s="75" t="s">
        <v>64</v>
      </c>
      <c r="E68" s="52"/>
    </row>
    <row r="69" spans="1:11" ht="15" x14ac:dyDescent="0.2">
      <c r="B69" s="80" t="s">
        <v>12</v>
      </c>
      <c r="C69" s="81" t="s">
        <v>778</v>
      </c>
      <c r="D69" s="82" t="s">
        <v>65</v>
      </c>
      <c r="E69" s="104"/>
    </row>
    <row r="70" spans="1:11" ht="30" customHeight="1" x14ac:dyDescent="0.2">
      <c r="B70" s="132"/>
      <c r="C70" s="132"/>
      <c r="D70" s="132"/>
      <c r="E70" s="132"/>
    </row>
    <row r="71" spans="1:11" ht="15" x14ac:dyDescent="0.2">
      <c r="B71" s="72" t="s">
        <v>779</v>
      </c>
      <c r="C71" s="72"/>
      <c r="D71" s="71"/>
      <c r="E71" s="117"/>
    </row>
    <row r="72" spans="1:11" ht="30" customHeight="1" thickBot="1" x14ac:dyDescent="0.25">
      <c r="B72" s="129"/>
      <c r="C72" s="129"/>
      <c r="D72" s="129"/>
      <c r="E72" s="129"/>
    </row>
    <row r="73" spans="1:11" ht="15" thickTop="1" x14ac:dyDescent="0.2"/>
    <row r="75" spans="1:11" ht="15" x14ac:dyDescent="0.25">
      <c r="A75" s="83" t="s">
        <v>96</v>
      </c>
      <c r="B75" s="84"/>
      <c r="C75" s="84"/>
      <c r="D75" s="84"/>
      <c r="E75" s="84"/>
      <c r="F75" s="84"/>
      <c r="G75" s="84"/>
      <c r="H75" s="84"/>
      <c r="I75" s="84"/>
      <c r="J75" s="84"/>
      <c r="K75" s="84"/>
    </row>
    <row r="76" spans="1:11" x14ac:dyDescent="0.2">
      <c r="A76" s="84"/>
      <c r="B76" s="84"/>
      <c r="C76" s="84"/>
      <c r="D76" s="84"/>
      <c r="E76" s="84"/>
      <c r="F76" s="84"/>
      <c r="G76" s="84"/>
      <c r="H76" s="84"/>
      <c r="I76" s="84"/>
      <c r="J76" s="84"/>
      <c r="K76" s="84"/>
    </row>
    <row r="77" spans="1:11" ht="15" x14ac:dyDescent="0.25">
      <c r="A77" s="85" t="s">
        <v>108</v>
      </c>
      <c r="B77" s="84"/>
      <c r="C77" s="84"/>
      <c r="D77" s="84"/>
      <c r="E77" s="84"/>
      <c r="F77" s="84"/>
      <c r="G77" s="84"/>
      <c r="H77" s="84"/>
      <c r="I77" s="84"/>
      <c r="J77" s="84"/>
      <c r="K77" s="84"/>
    </row>
    <row r="78" spans="1:11" ht="15" x14ac:dyDescent="0.25">
      <c r="A78" s="84"/>
      <c r="B78" s="84"/>
      <c r="C78" s="86" t="s">
        <v>802</v>
      </c>
      <c r="D78" s="84"/>
      <c r="E78" s="84"/>
      <c r="F78" s="84"/>
      <c r="G78" s="84"/>
      <c r="H78" s="84"/>
      <c r="I78" s="84"/>
      <c r="J78" s="84"/>
      <c r="K78" s="84"/>
    </row>
    <row r="79" spans="1:11" x14ac:dyDescent="0.2">
      <c r="A79" s="84"/>
      <c r="B79" s="84"/>
      <c r="C79" s="84"/>
      <c r="D79" s="84"/>
      <c r="E79" s="84"/>
      <c r="F79" s="84"/>
      <c r="G79" s="84"/>
      <c r="H79" s="84"/>
      <c r="I79" s="84"/>
      <c r="J79" s="84"/>
      <c r="K79" s="84"/>
    </row>
    <row r="80" spans="1:11" ht="15" x14ac:dyDescent="0.25">
      <c r="A80" s="87" t="str">
        <f>"Πεδίο " &amp; B6 &amp; "a:"</f>
        <v>Πεδίο 1.a:</v>
      </c>
      <c r="B80" s="84"/>
      <c r="C80" s="84" t="s">
        <v>803</v>
      </c>
      <c r="D80" s="84"/>
      <c r="E80" s="84"/>
      <c r="F80" s="84"/>
      <c r="G80" s="84"/>
      <c r="H80" s="84"/>
      <c r="I80" s="84"/>
      <c r="J80" s="84"/>
      <c r="K80" s="84"/>
    </row>
    <row r="81" spans="1:11" x14ac:dyDescent="0.2">
      <c r="A81" s="84"/>
      <c r="B81" s="84"/>
      <c r="C81" s="84" t="s">
        <v>123</v>
      </c>
      <c r="D81" s="84"/>
      <c r="E81" s="84"/>
      <c r="F81" s="84"/>
      <c r="G81" s="84"/>
      <c r="H81" s="84"/>
      <c r="I81" s="84"/>
      <c r="J81" s="84"/>
      <c r="K81" s="84"/>
    </row>
    <row r="82" spans="1:11" x14ac:dyDescent="0.2">
      <c r="A82" s="84"/>
      <c r="B82" s="84"/>
      <c r="C82" s="84" t="s">
        <v>794</v>
      </c>
      <c r="D82" s="84"/>
      <c r="E82" s="84"/>
      <c r="F82" s="84"/>
      <c r="G82" s="84"/>
      <c r="H82" s="84"/>
      <c r="I82" s="84"/>
      <c r="J82" s="84"/>
      <c r="K82" s="84"/>
    </row>
    <row r="83" spans="1:11" x14ac:dyDescent="0.2">
      <c r="A83" s="84"/>
      <c r="B83" s="84"/>
      <c r="C83" s="84" t="s">
        <v>804</v>
      </c>
      <c r="D83" s="84"/>
      <c r="E83" s="84"/>
      <c r="F83" s="84"/>
      <c r="G83" s="84"/>
      <c r="H83" s="84"/>
      <c r="I83" s="84"/>
      <c r="J83" s="84"/>
      <c r="K83" s="84"/>
    </row>
    <row r="84" spans="1:11" x14ac:dyDescent="0.2">
      <c r="A84" s="84"/>
      <c r="B84" s="84"/>
      <c r="C84" s="84"/>
      <c r="D84" s="84"/>
      <c r="E84" s="84"/>
      <c r="F84" s="84"/>
      <c r="G84" s="84"/>
      <c r="H84" s="84"/>
      <c r="I84" s="84"/>
      <c r="J84" s="84"/>
      <c r="K84" s="84"/>
    </row>
    <row r="85" spans="1:11" ht="15" x14ac:dyDescent="0.25">
      <c r="A85" s="87" t="str">
        <f>"Πεδίο " &amp; B6 &amp; "b:"</f>
        <v>Πεδίο 1.b:</v>
      </c>
      <c r="B85" s="84"/>
      <c r="C85" s="84" t="s">
        <v>805</v>
      </c>
      <c r="D85" s="84"/>
      <c r="E85" s="84"/>
      <c r="F85" s="84"/>
      <c r="G85" s="84"/>
      <c r="H85" s="84"/>
      <c r="I85" s="84"/>
      <c r="J85" s="84"/>
      <c r="K85" s="84"/>
    </row>
    <row r="86" spans="1:11" x14ac:dyDescent="0.2">
      <c r="A86" s="84"/>
      <c r="B86" s="84"/>
      <c r="C86" s="84" t="s">
        <v>119</v>
      </c>
      <c r="D86" s="84"/>
      <c r="E86" s="84"/>
      <c r="F86" s="84"/>
      <c r="G86" s="84"/>
      <c r="H86" s="84"/>
      <c r="I86" s="84"/>
      <c r="J86" s="84"/>
      <c r="K86" s="84"/>
    </row>
    <row r="87" spans="1:11" x14ac:dyDescent="0.2">
      <c r="A87" s="84"/>
      <c r="B87" s="84"/>
      <c r="C87" s="84"/>
      <c r="D87" s="84"/>
      <c r="E87" s="84"/>
      <c r="F87" s="84"/>
      <c r="G87" s="84"/>
      <c r="H87" s="84"/>
      <c r="I87" s="84"/>
      <c r="J87" s="84"/>
      <c r="K87" s="84"/>
    </row>
    <row r="88" spans="1:11" ht="15" x14ac:dyDescent="0.25">
      <c r="A88" s="87" t="str">
        <f>"Πεδίο " &amp; B6 &amp; "c:"</f>
        <v>Πεδίο 1.c:</v>
      </c>
      <c r="B88" s="84"/>
      <c r="C88" s="84" t="s">
        <v>806</v>
      </c>
      <c r="D88" s="84"/>
      <c r="E88" s="84"/>
      <c r="F88" s="84"/>
      <c r="G88" s="84"/>
      <c r="H88" s="84"/>
      <c r="I88" s="84"/>
      <c r="J88" s="84"/>
      <c r="K88" s="84"/>
    </row>
    <row r="89" spans="1:11" x14ac:dyDescent="0.2">
      <c r="A89" s="84"/>
      <c r="B89" s="84"/>
      <c r="C89" s="84"/>
      <c r="D89" s="84"/>
      <c r="E89" s="84"/>
      <c r="F89" s="84"/>
      <c r="G89" s="84"/>
      <c r="H89" s="84"/>
      <c r="I89" s="84"/>
      <c r="J89" s="84"/>
      <c r="K89" s="84"/>
    </row>
    <row r="90" spans="1:11" ht="15" x14ac:dyDescent="0.25">
      <c r="A90" s="87" t="str">
        <f>"Πεδίο " &amp; B10 &amp; ":"</f>
        <v>Πεδίο 2.:</v>
      </c>
      <c r="B90" s="84"/>
      <c r="C90" s="84" t="s">
        <v>83</v>
      </c>
      <c r="D90" s="84"/>
      <c r="E90" s="84"/>
      <c r="F90" s="84"/>
      <c r="G90" s="84"/>
      <c r="H90" s="84"/>
      <c r="I90" s="84"/>
      <c r="J90" s="84"/>
      <c r="K90" s="84"/>
    </row>
    <row r="91" spans="1:11" x14ac:dyDescent="0.2">
      <c r="A91" s="84"/>
      <c r="B91" s="84"/>
      <c r="C91" s="84" t="s">
        <v>84</v>
      </c>
      <c r="D91" s="84"/>
      <c r="E91" s="84"/>
      <c r="F91" s="84"/>
      <c r="G91" s="84"/>
      <c r="H91" s="84"/>
      <c r="I91" s="84"/>
      <c r="J91" s="84"/>
      <c r="K91" s="84"/>
    </row>
    <row r="92" spans="1:11" x14ac:dyDescent="0.2">
      <c r="A92" s="84"/>
      <c r="B92" s="84"/>
      <c r="C92" s="84" t="s">
        <v>85</v>
      </c>
      <c r="D92" s="84"/>
      <c r="E92" s="84"/>
      <c r="F92" s="84"/>
      <c r="G92" s="84"/>
      <c r="H92" s="84"/>
      <c r="I92" s="84"/>
      <c r="J92" s="84"/>
      <c r="K92" s="84"/>
    </row>
    <row r="93" spans="1:11" x14ac:dyDescent="0.2">
      <c r="A93" s="84"/>
      <c r="B93" s="84"/>
      <c r="C93" s="84" t="s">
        <v>759</v>
      </c>
      <c r="D93" s="84"/>
      <c r="E93" s="84"/>
      <c r="F93" s="84"/>
      <c r="G93" s="84"/>
      <c r="H93" s="84"/>
      <c r="I93" s="84"/>
      <c r="J93" s="84"/>
      <c r="K93" s="84"/>
    </row>
    <row r="94" spans="1:11" x14ac:dyDescent="0.2">
      <c r="A94" s="84"/>
      <c r="B94" s="84"/>
      <c r="C94" s="84"/>
      <c r="D94" s="84"/>
      <c r="E94" s="84"/>
      <c r="F94" s="84"/>
      <c r="G94" s="84"/>
      <c r="H94" s="84"/>
      <c r="I94" s="84"/>
      <c r="J94" s="84"/>
      <c r="K94" s="84"/>
    </row>
    <row r="95" spans="1:11" ht="15" x14ac:dyDescent="0.25">
      <c r="A95" s="87" t="str">
        <f>"Πεδία " &amp; B24  &amp; " a, "  &amp; "b:"</f>
        <v>Πεδία 12. a, b:</v>
      </c>
      <c r="B95" s="84"/>
      <c r="C95" s="84" t="s">
        <v>798</v>
      </c>
      <c r="D95" s="84"/>
      <c r="E95" s="84"/>
      <c r="F95" s="84"/>
      <c r="G95" s="84"/>
      <c r="H95" s="84"/>
      <c r="I95" s="84"/>
      <c r="J95" s="84"/>
      <c r="K95" s="84"/>
    </row>
    <row r="96" spans="1:11" x14ac:dyDescent="0.2">
      <c r="A96" s="84"/>
      <c r="B96" s="84"/>
      <c r="C96" s="84"/>
      <c r="D96" s="84"/>
      <c r="E96" s="84"/>
      <c r="F96" s="84"/>
      <c r="G96" s="84"/>
      <c r="H96" s="84"/>
      <c r="I96" s="84"/>
      <c r="J96" s="84"/>
      <c r="K96" s="84"/>
    </row>
    <row r="97" spans="1:11" ht="15" x14ac:dyDescent="0.25">
      <c r="A97" s="87" t="str">
        <f>"Πεδίο " &amp; B30 &amp; ":"</f>
        <v>Πεδίο 16.:</v>
      </c>
      <c r="B97" s="84"/>
      <c r="C97" s="84" t="s">
        <v>793</v>
      </c>
      <c r="D97" s="84"/>
      <c r="E97" s="84"/>
      <c r="F97" s="84"/>
      <c r="G97" s="84"/>
      <c r="H97" s="84"/>
      <c r="I97" s="84"/>
      <c r="J97" s="84"/>
      <c r="K97" s="84"/>
    </row>
    <row r="98" spans="1:11" x14ac:dyDescent="0.2">
      <c r="A98" s="84"/>
      <c r="B98" s="84"/>
      <c r="C98" s="84"/>
      <c r="D98" s="84"/>
      <c r="E98" s="84"/>
      <c r="F98" s="84"/>
      <c r="G98" s="84"/>
      <c r="H98" s="84"/>
      <c r="I98" s="84"/>
      <c r="J98" s="84"/>
      <c r="K98" s="84"/>
    </row>
    <row r="99" spans="1:11" ht="15" x14ac:dyDescent="0.25">
      <c r="A99" s="87" t="str">
        <f>"Πεδίο " &amp; B31 &amp; ":"</f>
        <v>Πεδίο 17.:</v>
      </c>
      <c r="B99" s="84"/>
      <c r="C99" s="84" t="s">
        <v>97</v>
      </c>
      <c r="D99" s="84"/>
      <c r="E99" s="84"/>
      <c r="F99" s="84"/>
      <c r="G99" s="84"/>
      <c r="H99" s="84"/>
      <c r="I99" s="84"/>
      <c r="J99" s="84"/>
      <c r="K99" s="84"/>
    </row>
    <row r="100" spans="1:11" x14ac:dyDescent="0.2">
      <c r="A100" s="84"/>
      <c r="B100" s="84"/>
      <c r="C100" s="84" t="s">
        <v>86</v>
      </c>
      <c r="D100" s="84"/>
      <c r="E100" s="84"/>
      <c r="F100" s="84"/>
      <c r="G100" s="84"/>
      <c r="H100" s="84"/>
      <c r="I100" s="84"/>
      <c r="J100" s="84"/>
      <c r="K100" s="84"/>
    </row>
    <row r="101" spans="1:11" x14ac:dyDescent="0.2">
      <c r="A101" s="84"/>
      <c r="B101" s="84"/>
      <c r="C101" s="84" t="s">
        <v>87</v>
      </c>
      <c r="D101" s="84"/>
      <c r="E101" s="84"/>
      <c r="F101" s="84"/>
      <c r="G101" s="84"/>
      <c r="H101" s="84"/>
      <c r="I101" s="84"/>
      <c r="J101" s="84"/>
      <c r="K101" s="84"/>
    </row>
    <row r="102" spans="1:11" x14ac:dyDescent="0.2">
      <c r="A102" s="84"/>
      <c r="B102" s="84"/>
      <c r="C102" s="84" t="s">
        <v>88</v>
      </c>
      <c r="D102" s="84"/>
      <c r="E102" s="84"/>
      <c r="F102" s="84"/>
      <c r="G102" s="84"/>
      <c r="H102" s="84"/>
      <c r="I102" s="84"/>
      <c r="J102" s="84"/>
      <c r="K102" s="84"/>
    </row>
    <row r="103" spans="1:11" x14ac:dyDescent="0.2">
      <c r="A103" s="84"/>
      <c r="B103" s="84"/>
      <c r="C103" s="84"/>
      <c r="D103" s="84"/>
      <c r="E103" s="84"/>
      <c r="F103" s="84"/>
      <c r="G103" s="84"/>
      <c r="H103" s="84"/>
      <c r="I103" s="84"/>
      <c r="J103" s="84"/>
      <c r="K103" s="84"/>
    </row>
    <row r="104" spans="1:11" ht="15" x14ac:dyDescent="0.25">
      <c r="A104" s="87" t="str">
        <f>"Πεδίο '" &amp; B44 &amp; "'"</f>
        <v>Πεδίο 'Email Επικοινωνίας (of Communication):'</v>
      </c>
      <c r="B104" s="84"/>
      <c r="C104" s="84"/>
      <c r="D104" s="84"/>
      <c r="E104" s="84"/>
      <c r="F104" s="84"/>
      <c r="G104" s="84"/>
      <c r="H104" s="84"/>
      <c r="I104" s="84"/>
      <c r="J104" s="84"/>
      <c r="K104" s="84"/>
    </row>
    <row r="105" spans="1:11" x14ac:dyDescent="0.2">
      <c r="A105" s="84"/>
      <c r="B105" s="84"/>
      <c r="C105" s="84" t="s">
        <v>755</v>
      </c>
      <c r="D105" s="84"/>
      <c r="E105" s="84"/>
      <c r="F105" s="84"/>
      <c r="G105" s="84"/>
      <c r="H105" s="84"/>
      <c r="I105" s="84"/>
      <c r="J105" s="84"/>
      <c r="K105" s="84"/>
    </row>
    <row r="106" spans="1:11" x14ac:dyDescent="0.2">
      <c r="A106" s="84"/>
      <c r="B106" s="84"/>
      <c r="C106" s="84"/>
      <c r="D106" s="84"/>
      <c r="E106" s="84"/>
      <c r="F106" s="84"/>
      <c r="G106" s="84"/>
      <c r="H106" s="84"/>
      <c r="I106" s="84"/>
      <c r="J106" s="84"/>
      <c r="K106" s="84"/>
    </row>
    <row r="107" spans="1:11" ht="15" x14ac:dyDescent="0.25">
      <c r="A107" s="87" t="str">
        <f>"Πεδίο '" &amp; B46 &amp; "'"</f>
        <v>Πεδίο 'Αρ. Μητρώου Υπηρεσίας Ενέργειας (Energy Service Reg. No.):'</v>
      </c>
      <c r="B107" s="84"/>
      <c r="C107" s="84"/>
      <c r="D107" s="84"/>
      <c r="E107" s="84"/>
      <c r="F107" s="84"/>
      <c r="G107" s="84"/>
      <c r="H107" s="84"/>
      <c r="I107" s="84"/>
      <c r="J107" s="84"/>
      <c r="K107" s="84"/>
    </row>
    <row r="108" spans="1:11" x14ac:dyDescent="0.2">
      <c r="A108" s="84"/>
      <c r="B108" s="84"/>
      <c r="C108" s="84" t="s">
        <v>807</v>
      </c>
      <c r="D108" s="84"/>
      <c r="E108" s="84"/>
      <c r="F108" s="84"/>
      <c r="G108" s="84"/>
      <c r="H108" s="84"/>
      <c r="I108" s="84"/>
      <c r="J108" s="84"/>
      <c r="K108" s="84"/>
    </row>
    <row r="109" spans="1:11" x14ac:dyDescent="0.2">
      <c r="A109" s="84"/>
      <c r="B109" s="84"/>
      <c r="C109" s="84"/>
      <c r="D109" s="84"/>
      <c r="E109" s="84"/>
      <c r="F109" s="84"/>
      <c r="G109" s="84"/>
      <c r="H109" s="84"/>
      <c r="I109" s="84"/>
      <c r="J109" s="84"/>
      <c r="K109" s="84"/>
    </row>
    <row r="110" spans="1:11" ht="15" x14ac:dyDescent="0.25">
      <c r="A110" s="87" t="str">
        <f>"Πεδίο '" &amp; B47 &amp; "'"</f>
        <v>Πεδίο 'Ημερομηνία Αποστολής (Date Sent):'</v>
      </c>
      <c r="B110" s="84"/>
      <c r="C110" s="84"/>
      <c r="D110" s="84"/>
      <c r="E110" s="84"/>
      <c r="F110" s="84"/>
      <c r="G110" s="84"/>
      <c r="H110" s="84"/>
      <c r="I110" s="84"/>
      <c r="J110" s="84"/>
      <c r="K110" s="84"/>
    </row>
    <row r="111" spans="1:11" x14ac:dyDescent="0.2">
      <c r="A111" s="84"/>
      <c r="B111" s="84"/>
      <c r="C111" s="84" t="s">
        <v>90</v>
      </c>
      <c r="D111" s="84"/>
      <c r="E111" s="84"/>
      <c r="F111" s="84"/>
      <c r="G111" s="84"/>
      <c r="H111" s="84"/>
      <c r="I111" s="84"/>
      <c r="J111" s="84"/>
      <c r="K111" s="84"/>
    </row>
    <row r="112" spans="1:11" x14ac:dyDescent="0.2">
      <c r="A112" s="84"/>
      <c r="B112" s="84"/>
      <c r="C112" s="84"/>
      <c r="D112" s="84"/>
      <c r="E112" s="84"/>
      <c r="F112" s="84"/>
      <c r="G112" s="84"/>
      <c r="H112" s="84"/>
      <c r="I112" s="84"/>
      <c r="J112" s="84"/>
      <c r="K112" s="84"/>
    </row>
    <row r="113" spans="1:11" ht="15" x14ac:dyDescent="0.25">
      <c r="A113" s="88" t="s">
        <v>808</v>
      </c>
      <c r="B113" s="84"/>
      <c r="C113" s="84"/>
      <c r="D113" s="84"/>
      <c r="E113" s="84"/>
      <c r="F113" s="84"/>
      <c r="G113" s="84"/>
      <c r="H113" s="84"/>
      <c r="I113" s="84"/>
      <c r="J113" s="84"/>
      <c r="K113" s="84"/>
    </row>
    <row r="114" spans="1:11" x14ac:dyDescent="0.2">
      <c r="A114" s="84"/>
      <c r="B114" s="84"/>
      <c r="C114" s="84" t="s">
        <v>809</v>
      </c>
      <c r="D114" s="84"/>
      <c r="E114" s="84"/>
      <c r="F114" s="84"/>
      <c r="G114" s="84"/>
      <c r="H114" s="84"/>
      <c r="I114" s="84"/>
      <c r="J114" s="84"/>
      <c r="K114" s="84"/>
    </row>
    <row r="115" spans="1:11" x14ac:dyDescent="0.2">
      <c r="A115" s="84"/>
      <c r="B115" s="84"/>
      <c r="C115" s="84" t="s">
        <v>810</v>
      </c>
      <c r="D115" s="84"/>
      <c r="E115" s="84"/>
      <c r="F115" s="84"/>
      <c r="G115" s="84"/>
      <c r="H115" s="84"/>
      <c r="I115" s="84"/>
      <c r="J115" s="84"/>
      <c r="K115" s="84"/>
    </row>
    <row r="116" spans="1:11" x14ac:dyDescent="0.2">
      <c r="A116" s="84"/>
      <c r="B116" s="84"/>
      <c r="C116" s="84" t="s">
        <v>126</v>
      </c>
      <c r="D116" s="84"/>
      <c r="E116" s="84"/>
      <c r="F116" s="84"/>
      <c r="G116" s="84"/>
      <c r="H116" s="84"/>
      <c r="I116" s="84"/>
      <c r="J116" s="84"/>
      <c r="K116" s="84"/>
    </row>
    <row r="117" spans="1:11" x14ac:dyDescent="0.2">
      <c r="A117" s="84"/>
      <c r="B117" s="84"/>
      <c r="C117" s="84" t="s">
        <v>109</v>
      </c>
      <c r="D117" s="84"/>
      <c r="E117" s="84"/>
      <c r="F117" s="84"/>
      <c r="G117" s="84"/>
      <c r="H117" s="84"/>
      <c r="I117" s="84"/>
      <c r="J117" s="84"/>
      <c r="K117" s="84"/>
    </row>
    <row r="118" spans="1:11" x14ac:dyDescent="0.2">
      <c r="A118" s="84"/>
      <c r="B118" s="84"/>
      <c r="C118" s="84" t="s">
        <v>811</v>
      </c>
      <c r="D118" s="84"/>
      <c r="E118" s="84"/>
      <c r="F118" s="84"/>
      <c r="G118" s="84"/>
      <c r="H118" s="84"/>
      <c r="I118" s="84"/>
      <c r="J118" s="84"/>
      <c r="K118" s="84"/>
    </row>
    <row r="119" spans="1:11" x14ac:dyDescent="0.2">
      <c r="A119" s="84"/>
      <c r="B119" s="84"/>
      <c r="C119" s="84"/>
      <c r="D119" s="84"/>
      <c r="E119" s="84"/>
      <c r="F119" s="84"/>
      <c r="G119" s="84"/>
      <c r="H119" s="84"/>
      <c r="I119" s="84"/>
      <c r="J119" s="84"/>
      <c r="K119" s="84"/>
    </row>
    <row r="120" spans="1:11" x14ac:dyDescent="0.2">
      <c r="A120" s="84"/>
      <c r="B120" s="84"/>
      <c r="C120" s="84"/>
      <c r="D120" s="84"/>
      <c r="E120" s="84"/>
      <c r="F120" s="84"/>
      <c r="G120" s="84"/>
      <c r="H120" s="84"/>
      <c r="I120" s="84"/>
      <c r="J120" s="84"/>
      <c r="K120" s="84"/>
    </row>
    <row r="121" spans="1:11" ht="15" x14ac:dyDescent="0.25">
      <c r="A121" s="83" t="s">
        <v>91</v>
      </c>
      <c r="B121" s="84"/>
      <c r="C121" s="84"/>
      <c r="D121" s="84"/>
      <c r="E121" s="84"/>
      <c r="F121" s="84"/>
      <c r="G121" s="84"/>
      <c r="H121" s="84"/>
      <c r="I121" s="84"/>
      <c r="J121" s="84"/>
      <c r="K121" s="84"/>
    </row>
    <row r="122" spans="1:11" x14ac:dyDescent="0.2">
      <c r="A122" s="84"/>
      <c r="B122" s="84"/>
      <c r="C122" s="84"/>
      <c r="D122" s="84"/>
      <c r="E122" s="84"/>
      <c r="F122" s="84"/>
      <c r="G122" s="84"/>
      <c r="H122" s="84"/>
      <c r="I122" s="84"/>
      <c r="J122" s="84"/>
      <c r="K122" s="84"/>
    </row>
    <row r="123" spans="1:11" ht="15" x14ac:dyDescent="0.25">
      <c r="A123" s="85" t="s">
        <v>110</v>
      </c>
      <c r="B123" s="84"/>
      <c r="C123" s="84"/>
      <c r="D123" s="84"/>
      <c r="E123" s="84"/>
      <c r="F123" s="84"/>
      <c r="G123" s="84"/>
      <c r="H123" s="84"/>
      <c r="I123" s="84"/>
      <c r="J123" s="84"/>
      <c r="K123" s="84"/>
    </row>
    <row r="124" spans="1:11" ht="15" x14ac:dyDescent="0.25">
      <c r="A124" s="84"/>
      <c r="B124" s="84"/>
      <c r="C124" s="86" t="s">
        <v>812</v>
      </c>
      <c r="D124" s="84"/>
      <c r="E124" s="84"/>
      <c r="F124" s="84"/>
      <c r="G124" s="84"/>
      <c r="H124" s="84"/>
      <c r="I124" s="84"/>
      <c r="J124" s="84"/>
      <c r="K124" s="84"/>
    </row>
    <row r="125" spans="1:11" x14ac:dyDescent="0.2">
      <c r="A125" s="84"/>
      <c r="B125" s="84"/>
      <c r="C125" s="84"/>
      <c r="D125" s="84"/>
      <c r="E125" s="84"/>
      <c r="F125" s="84"/>
      <c r="G125" s="84"/>
      <c r="H125" s="84"/>
      <c r="I125" s="84"/>
      <c r="J125" s="84"/>
      <c r="K125" s="84"/>
    </row>
    <row r="126" spans="1:11" ht="15" x14ac:dyDescent="0.25">
      <c r="A126" s="87" t="str">
        <f>"Field " &amp; B6 &amp; "a:"</f>
        <v>Field 1.a:</v>
      </c>
      <c r="B126" s="84"/>
      <c r="C126" s="84" t="s">
        <v>124</v>
      </c>
      <c r="D126" s="84"/>
      <c r="E126" s="84"/>
      <c r="F126" s="84"/>
      <c r="G126" s="84"/>
      <c r="H126" s="84"/>
      <c r="I126" s="84"/>
      <c r="J126" s="84"/>
      <c r="K126" s="84"/>
    </row>
    <row r="127" spans="1:11" x14ac:dyDescent="0.2">
      <c r="A127" s="84"/>
      <c r="B127" s="84"/>
      <c r="C127" s="84" t="s">
        <v>125</v>
      </c>
      <c r="D127" s="84"/>
      <c r="E127" s="84"/>
      <c r="F127" s="84"/>
      <c r="G127" s="84"/>
      <c r="H127" s="84"/>
      <c r="I127" s="84"/>
      <c r="J127" s="84"/>
      <c r="K127" s="84"/>
    </row>
    <row r="128" spans="1:11" x14ac:dyDescent="0.2">
      <c r="A128" s="84"/>
      <c r="B128" s="84"/>
      <c r="C128" s="84" t="s">
        <v>795</v>
      </c>
      <c r="D128" s="84"/>
      <c r="E128" s="84"/>
      <c r="F128" s="84"/>
      <c r="G128" s="84"/>
      <c r="H128" s="84"/>
      <c r="I128" s="84"/>
      <c r="J128" s="84"/>
      <c r="K128" s="84"/>
    </row>
    <row r="129" spans="1:11" x14ac:dyDescent="0.2">
      <c r="A129" s="84"/>
      <c r="B129" s="84"/>
      <c r="C129" s="84" t="s">
        <v>796</v>
      </c>
      <c r="D129" s="84"/>
      <c r="E129" s="84"/>
      <c r="F129" s="84"/>
      <c r="G129" s="84"/>
      <c r="H129" s="84"/>
      <c r="I129" s="84"/>
      <c r="J129" s="84"/>
      <c r="K129" s="84"/>
    </row>
    <row r="130" spans="1:11" x14ac:dyDescent="0.2">
      <c r="A130" s="84"/>
      <c r="B130" s="84"/>
      <c r="C130" s="84"/>
      <c r="D130" s="84"/>
      <c r="E130" s="84"/>
      <c r="F130" s="84"/>
      <c r="G130" s="84"/>
      <c r="H130" s="84"/>
      <c r="I130" s="84"/>
      <c r="J130" s="84"/>
      <c r="K130" s="84"/>
    </row>
    <row r="131" spans="1:11" ht="15" x14ac:dyDescent="0.25">
      <c r="A131" s="87" t="str">
        <f>"Field " &amp; B6 &amp; "b:"</f>
        <v>Field 1.b:</v>
      </c>
      <c r="B131" s="84"/>
      <c r="C131" s="84" t="s">
        <v>768</v>
      </c>
      <c r="D131" s="84"/>
      <c r="E131" s="84"/>
      <c r="F131" s="84"/>
      <c r="G131" s="84"/>
      <c r="H131" s="84"/>
      <c r="I131" s="84"/>
      <c r="J131" s="84"/>
      <c r="K131" s="84"/>
    </row>
    <row r="132" spans="1:11" x14ac:dyDescent="0.2">
      <c r="A132" s="84"/>
      <c r="B132" s="84"/>
      <c r="C132" s="84" t="s">
        <v>814</v>
      </c>
      <c r="D132" s="84"/>
      <c r="E132" s="84"/>
      <c r="F132" s="84"/>
      <c r="G132" s="84"/>
      <c r="H132" s="84"/>
      <c r="I132" s="84"/>
      <c r="J132" s="84"/>
      <c r="K132" s="84"/>
    </row>
    <row r="133" spans="1:11" x14ac:dyDescent="0.2">
      <c r="A133" s="84"/>
      <c r="B133" s="84"/>
      <c r="C133" s="84"/>
      <c r="D133" s="84"/>
      <c r="E133" s="84"/>
      <c r="F133" s="84"/>
      <c r="G133" s="84"/>
      <c r="H133" s="84"/>
      <c r="I133" s="84"/>
      <c r="J133" s="84"/>
      <c r="K133" s="84"/>
    </row>
    <row r="134" spans="1:11" ht="15" x14ac:dyDescent="0.25">
      <c r="A134" s="87" t="str">
        <f>"Field " &amp; B6 &amp; "c:"</f>
        <v>Field 1.c:</v>
      </c>
      <c r="B134" s="84"/>
      <c r="C134" s="84" t="s">
        <v>754</v>
      </c>
      <c r="D134" s="84"/>
      <c r="E134" s="84"/>
      <c r="F134" s="84"/>
      <c r="G134" s="84"/>
      <c r="H134" s="84"/>
      <c r="I134" s="84"/>
      <c r="J134" s="84"/>
      <c r="K134" s="84"/>
    </row>
    <row r="135" spans="1:11" x14ac:dyDescent="0.2">
      <c r="A135" s="84"/>
      <c r="B135" s="84"/>
      <c r="C135" s="84"/>
      <c r="D135" s="84"/>
      <c r="E135" s="84"/>
      <c r="F135" s="84"/>
      <c r="G135" s="84"/>
      <c r="H135" s="84"/>
      <c r="I135" s="84"/>
      <c r="J135" s="84"/>
      <c r="K135" s="84"/>
    </row>
    <row r="136" spans="1:11" ht="15" x14ac:dyDescent="0.25">
      <c r="A136" s="87" t="str">
        <f>"Field " &amp; B10 &amp; ":"</f>
        <v>Field 2.:</v>
      </c>
      <c r="B136" s="84"/>
      <c r="C136" s="84" t="s">
        <v>92</v>
      </c>
      <c r="D136" s="84"/>
      <c r="E136" s="84"/>
      <c r="F136" s="84"/>
      <c r="G136" s="84"/>
      <c r="H136" s="84"/>
      <c r="I136" s="84"/>
      <c r="J136" s="84"/>
      <c r="K136" s="84"/>
    </row>
    <row r="137" spans="1:11" x14ac:dyDescent="0.2">
      <c r="A137" s="84"/>
      <c r="B137" s="84"/>
      <c r="C137" s="84" t="s">
        <v>121</v>
      </c>
      <c r="D137" s="84"/>
      <c r="E137" s="84"/>
      <c r="F137" s="84"/>
      <c r="G137" s="84"/>
      <c r="H137" s="84"/>
      <c r="I137" s="84"/>
      <c r="J137" s="84"/>
      <c r="K137" s="84"/>
    </row>
    <row r="138" spans="1:11" x14ac:dyDescent="0.2">
      <c r="A138" s="84"/>
      <c r="B138" s="84"/>
      <c r="C138" s="84" t="s">
        <v>122</v>
      </c>
      <c r="D138" s="84"/>
      <c r="E138" s="84"/>
      <c r="F138" s="84"/>
      <c r="G138" s="84"/>
      <c r="H138" s="84"/>
      <c r="I138" s="84"/>
      <c r="J138" s="84"/>
      <c r="K138" s="84"/>
    </row>
    <row r="139" spans="1:11" x14ac:dyDescent="0.2">
      <c r="A139" s="84"/>
      <c r="B139" s="84"/>
      <c r="C139" s="84" t="s">
        <v>813</v>
      </c>
      <c r="D139" s="84"/>
      <c r="E139" s="84"/>
      <c r="F139" s="84"/>
      <c r="G139" s="84"/>
      <c r="H139" s="84"/>
      <c r="I139" s="84"/>
      <c r="J139" s="84"/>
      <c r="K139" s="84"/>
    </row>
    <row r="140" spans="1:11" x14ac:dyDescent="0.2">
      <c r="A140" s="84"/>
      <c r="B140" s="84"/>
      <c r="C140" s="84"/>
      <c r="D140" s="84"/>
      <c r="E140" s="84"/>
      <c r="F140" s="84"/>
      <c r="G140" s="84"/>
      <c r="H140" s="84"/>
      <c r="I140" s="84"/>
      <c r="J140" s="84"/>
      <c r="K140" s="84"/>
    </row>
    <row r="141" spans="1:11" ht="15" x14ac:dyDescent="0.25">
      <c r="A141" s="87" t="str">
        <f>"Fields " &amp; B24  &amp; " a, "  &amp; "b:"</f>
        <v>Fields 12. a, b:</v>
      </c>
      <c r="B141" s="84"/>
      <c r="C141" s="84" t="s">
        <v>797</v>
      </c>
      <c r="D141" s="84"/>
      <c r="E141" s="84"/>
      <c r="F141" s="84"/>
      <c r="G141" s="84"/>
      <c r="H141" s="84"/>
      <c r="I141" s="84"/>
      <c r="J141" s="84"/>
      <c r="K141" s="84"/>
    </row>
    <row r="142" spans="1:11" x14ac:dyDescent="0.2">
      <c r="A142" s="84"/>
      <c r="B142" s="84"/>
      <c r="C142" s="84"/>
      <c r="D142" s="84"/>
      <c r="E142" s="84"/>
      <c r="F142" s="84"/>
      <c r="G142" s="84"/>
      <c r="H142" s="84"/>
      <c r="I142" s="84"/>
      <c r="J142" s="84"/>
      <c r="K142" s="84"/>
    </row>
    <row r="143" spans="1:11" ht="15" x14ac:dyDescent="0.25">
      <c r="A143" s="87" t="str">
        <f>"Field " &amp; B30 &amp; ":"</f>
        <v>Field 16.:</v>
      </c>
      <c r="B143" s="84"/>
      <c r="C143" s="84" t="s">
        <v>815</v>
      </c>
      <c r="D143" s="84"/>
      <c r="E143" s="84"/>
      <c r="F143" s="84"/>
      <c r="G143" s="84"/>
      <c r="H143" s="84"/>
      <c r="I143" s="84"/>
      <c r="J143" s="84"/>
      <c r="K143" s="84"/>
    </row>
    <row r="144" spans="1:11" x14ac:dyDescent="0.2">
      <c r="A144" s="84"/>
      <c r="B144" s="84"/>
      <c r="C144" s="84"/>
      <c r="D144" s="84"/>
      <c r="E144" s="84"/>
      <c r="F144" s="84"/>
      <c r="G144" s="84"/>
      <c r="H144" s="84"/>
      <c r="I144" s="84"/>
      <c r="J144" s="84"/>
      <c r="K144" s="84"/>
    </row>
    <row r="145" spans="1:11" ht="15" x14ac:dyDescent="0.25">
      <c r="A145" s="87" t="str">
        <f>"Field " &amp; B31 &amp; ":"</f>
        <v>Field 17.:</v>
      </c>
      <c r="B145" s="84"/>
      <c r="C145" s="84" t="s">
        <v>799</v>
      </c>
      <c r="D145" s="84"/>
      <c r="E145" s="84"/>
      <c r="F145" s="84"/>
      <c r="G145" s="84"/>
      <c r="H145" s="84"/>
      <c r="I145" s="84"/>
      <c r="J145" s="84"/>
      <c r="K145" s="84"/>
    </row>
    <row r="146" spans="1:11" x14ac:dyDescent="0.2">
      <c r="A146" s="84"/>
      <c r="B146" s="84"/>
      <c r="C146" s="84" t="s">
        <v>93</v>
      </c>
      <c r="D146" s="84"/>
      <c r="E146" s="84"/>
      <c r="F146" s="84"/>
      <c r="G146" s="84"/>
      <c r="H146" s="84"/>
      <c r="I146" s="84"/>
      <c r="J146" s="84"/>
      <c r="K146" s="84"/>
    </row>
    <row r="147" spans="1:11" x14ac:dyDescent="0.2">
      <c r="A147" s="84"/>
      <c r="B147" s="84"/>
      <c r="C147" s="84" t="s">
        <v>94</v>
      </c>
      <c r="D147" s="84"/>
      <c r="E147" s="84"/>
      <c r="F147" s="84"/>
      <c r="G147" s="84"/>
      <c r="H147" s="84"/>
      <c r="I147" s="84"/>
      <c r="J147" s="84"/>
      <c r="K147" s="84"/>
    </row>
    <row r="148" spans="1:11" x14ac:dyDescent="0.2">
      <c r="A148" s="84"/>
      <c r="B148" s="84"/>
      <c r="C148" s="84" t="s">
        <v>800</v>
      </c>
      <c r="D148" s="84"/>
      <c r="E148" s="84"/>
      <c r="F148" s="84"/>
      <c r="G148" s="84"/>
      <c r="H148" s="84"/>
      <c r="I148" s="84"/>
      <c r="J148" s="84"/>
      <c r="K148" s="84"/>
    </row>
    <row r="149" spans="1:11" x14ac:dyDescent="0.2">
      <c r="A149" s="84"/>
      <c r="B149" s="84"/>
      <c r="C149" s="84"/>
      <c r="D149" s="84"/>
      <c r="E149" s="84"/>
      <c r="F149" s="84"/>
      <c r="G149" s="84"/>
      <c r="H149" s="84"/>
      <c r="I149" s="84"/>
      <c r="J149" s="84"/>
      <c r="K149" s="84"/>
    </row>
    <row r="150" spans="1:11" ht="15" x14ac:dyDescent="0.25">
      <c r="A150" s="87" t="str">
        <f>"Field '" &amp; B44 &amp; "'"</f>
        <v>Field 'Email Επικοινωνίας (of Communication):'</v>
      </c>
      <c r="B150" s="84"/>
      <c r="C150" s="84"/>
      <c r="D150" s="84"/>
      <c r="E150" s="84"/>
      <c r="F150" s="84"/>
      <c r="G150" s="84"/>
      <c r="H150" s="84"/>
      <c r="I150" s="84"/>
      <c r="J150" s="84"/>
      <c r="K150" s="84"/>
    </row>
    <row r="151" spans="1:11" x14ac:dyDescent="0.2">
      <c r="A151" s="84"/>
      <c r="B151" s="84"/>
      <c r="C151" s="84" t="s">
        <v>756</v>
      </c>
      <c r="D151" s="84"/>
      <c r="E151" s="84"/>
      <c r="F151" s="84"/>
      <c r="G151" s="84"/>
      <c r="H151" s="84"/>
      <c r="I151" s="84"/>
      <c r="J151" s="84"/>
      <c r="K151" s="84"/>
    </row>
    <row r="152" spans="1:11" x14ac:dyDescent="0.2">
      <c r="A152" s="84"/>
      <c r="B152" s="84"/>
      <c r="C152" s="84"/>
      <c r="D152" s="84"/>
      <c r="E152" s="84"/>
      <c r="F152" s="84"/>
      <c r="G152" s="84"/>
      <c r="H152" s="84"/>
      <c r="I152" s="84"/>
      <c r="J152" s="84"/>
      <c r="K152" s="84"/>
    </row>
    <row r="153" spans="1:11" ht="15" x14ac:dyDescent="0.25">
      <c r="A153" s="87" t="str">
        <f>"Field '" &amp; B46 &amp; "'"</f>
        <v>Field 'Αρ. Μητρώου Υπηρεσίας Ενέργειας (Energy Service Reg. No.):'</v>
      </c>
      <c r="B153" s="84"/>
      <c r="C153" s="84"/>
      <c r="D153" s="84"/>
      <c r="E153" s="84"/>
      <c r="F153" s="84"/>
      <c r="G153" s="84"/>
      <c r="H153" s="84"/>
      <c r="I153" s="84"/>
      <c r="J153" s="84"/>
      <c r="K153" s="84"/>
    </row>
    <row r="154" spans="1:11" x14ac:dyDescent="0.2">
      <c r="A154" s="84"/>
      <c r="B154" s="84"/>
      <c r="C154" s="84" t="s">
        <v>775</v>
      </c>
      <c r="D154" s="84"/>
      <c r="E154" s="84"/>
      <c r="F154" s="84"/>
      <c r="G154" s="84"/>
      <c r="H154" s="84"/>
      <c r="I154" s="84"/>
      <c r="J154" s="84"/>
      <c r="K154" s="84"/>
    </row>
    <row r="155" spans="1:11" x14ac:dyDescent="0.2">
      <c r="A155" s="84"/>
      <c r="B155" s="84"/>
      <c r="C155" s="84"/>
      <c r="D155" s="84"/>
      <c r="E155" s="84"/>
      <c r="F155" s="84"/>
      <c r="G155" s="84"/>
      <c r="H155" s="84"/>
      <c r="I155" s="84"/>
      <c r="J155" s="84"/>
      <c r="K155" s="84"/>
    </row>
    <row r="156" spans="1:11" ht="15" x14ac:dyDescent="0.25">
      <c r="A156" s="87" t="str">
        <f>"Field '" &amp; B47 &amp; "'"</f>
        <v>Field 'Ημερομηνία Αποστολής (Date Sent):'</v>
      </c>
      <c r="B156" s="84"/>
      <c r="C156" s="84"/>
      <c r="D156" s="84"/>
      <c r="E156" s="84"/>
      <c r="F156" s="84"/>
      <c r="G156" s="84"/>
      <c r="H156" s="84"/>
      <c r="I156" s="84"/>
      <c r="J156" s="84"/>
      <c r="K156" s="84"/>
    </row>
    <row r="157" spans="1:11" x14ac:dyDescent="0.2">
      <c r="A157" s="84"/>
      <c r="B157" s="84"/>
      <c r="C157" s="84" t="s">
        <v>95</v>
      </c>
      <c r="D157" s="84"/>
      <c r="E157" s="84"/>
      <c r="F157" s="84"/>
      <c r="G157" s="84"/>
      <c r="H157" s="84"/>
      <c r="I157" s="84"/>
      <c r="J157" s="84"/>
      <c r="K157" s="84"/>
    </row>
    <row r="158" spans="1:11" x14ac:dyDescent="0.2">
      <c r="A158" s="84"/>
      <c r="B158" s="84"/>
      <c r="C158" s="84"/>
      <c r="D158" s="84"/>
      <c r="E158" s="84"/>
      <c r="F158" s="84"/>
      <c r="G158" s="84"/>
      <c r="H158" s="84"/>
      <c r="I158" s="84"/>
      <c r="J158" s="84"/>
      <c r="K158" s="84"/>
    </row>
    <row r="159" spans="1:11" ht="15" x14ac:dyDescent="0.25">
      <c r="A159" s="88" t="s">
        <v>127</v>
      </c>
      <c r="B159" s="84"/>
      <c r="C159" s="84"/>
      <c r="D159" s="84"/>
      <c r="E159" s="84"/>
      <c r="F159" s="84"/>
      <c r="G159" s="84"/>
      <c r="H159" s="84"/>
      <c r="I159" s="84"/>
      <c r="J159" s="84"/>
      <c r="K159" s="84"/>
    </row>
    <row r="160" spans="1:11" x14ac:dyDescent="0.2">
      <c r="A160" s="84"/>
      <c r="B160" s="84"/>
      <c r="C160" s="84" t="s">
        <v>111</v>
      </c>
      <c r="D160" s="84"/>
      <c r="E160" s="84"/>
      <c r="F160" s="84"/>
      <c r="G160" s="84"/>
      <c r="H160" s="84"/>
      <c r="I160" s="84"/>
      <c r="J160" s="84"/>
      <c r="K160" s="84"/>
    </row>
    <row r="161" spans="1:11" x14ac:dyDescent="0.2">
      <c r="A161" s="84"/>
      <c r="B161" s="84"/>
      <c r="C161" s="84" t="s">
        <v>128</v>
      </c>
      <c r="D161" s="84"/>
      <c r="E161" s="84"/>
      <c r="F161" s="84"/>
      <c r="G161" s="84"/>
      <c r="H161" s="84"/>
      <c r="I161" s="84"/>
      <c r="J161" s="84"/>
      <c r="K161" s="84"/>
    </row>
    <row r="162" spans="1:11" x14ac:dyDescent="0.2">
      <c r="A162" s="84"/>
      <c r="B162" s="84"/>
      <c r="C162" s="89" t="s">
        <v>129</v>
      </c>
      <c r="D162" s="84"/>
      <c r="E162" s="84"/>
      <c r="F162" s="84"/>
      <c r="G162" s="84"/>
      <c r="H162" s="84"/>
      <c r="I162" s="84"/>
      <c r="J162" s="84"/>
      <c r="K162" s="84"/>
    </row>
    <row r="163" spans="1:11" x14ac:dyDescent="0.2">
      <c r="A163" s="84"/>
      <c r="B163" s="84"/>
      <c r="C163" s="84" t="s">
        <v>130</v>
      </c>
      <c r="D163" s="84"/>
      <c r="E163" s="84"/>
      <c r="F163" s="84"/>
      <c r="G163" s="84"/>
      <c r="H163" s="84"/>
      <c r="I163" s="84"/>
      <c r="J163" s="84"/>
      <c r="K163" s="84"/>
    </row>
    <row r="164" spans="1:11" x14ac:dyDescent="0.2">
      <c r="A164" s="84"/>
      <c r="B164" s="84"/>
      <c r="C164" s="84" t="s">
        <v>801</v>
      </c>
      <c r="D164" s="84"/>
      <c r="E164" s="84"/>
      <c r="F164" s="84"/>
      <c r="G164" s="84"/>
      <c r="H164" s="84"/>
      <c r="I164" s="84"/>
      <c r="J164" s="84"/>
      <c r="K164" s="84"/>
    </row>
    <row r="165" spans="1:11" x14ac:dyDescent="0.2">
      <c r="A165" s="84"/>
      <c r="B165" s="84"/>
      <c r="C165" s="84"/>
      <c r="D165" s="84"/>
      <c r="E165" s="84"/>
      <c r="F165" s="84"/>
      <c r="G165" s="84"/>
      <c r="H165" s="84"/>
      <c r="I165" s="84"/>
      <c r="J165" s="84"/>
      <c r="K165" s="84"/>
    </row>
    <row r="166" spans="1:11" x14ac:dyDescent="0.2">
      <c r="A166" s="84"/>
      <c r="B166" s="84"/>
      <c r="C166" s="84"/>
      <c r="D166" s="84"/>
      <c r="E166" s="84"/>
      <c r="F166" s="84"/>
      <c r="G166" s="84"/>
      <c r="H166" s="84"/>
      <c r="I166" s="84"/>
      <c r="J166" s="84"/>
      <c r="K166" s="84"/>
    </row>
    <row r="167" spans="1:11" x14ac:dyDescent="0.2">
      <c r="A167" s="84"/>
      <c r="B167" s="84"/>
      <c r="C167" s="84"/>
      <c r="D167" s="84"/>
      <c r="E167" s="84"/>
      <c r="F167" s="84"/>
      <c r="G167" s="84"/>
      <c r="H167" s="84"/>
      <c r="I167" s="84"/>
      <c r="J167" s="84"/>
      <c r="K167" s="84"/>
    </row>
    <row r="168" spans="1:11" x14ac:dyDescent="0.2">
      <c r="A168" s="84"/>
      <c r="B168" s="84"/>
      <c r="C168" s="84"/>
      <c r="D168" s="84"/>
      <c r="E168" s="84"/>
      <c r="F168" s="84"/>
      <c r="G168" s="84"/>
      <c r="H168" s="84"/>
      <c r="I168" s="84"/>
      <c r="J168" s="84"/>
      <c r="K168" s="84"/>
    </row>
    <row r="169" spans="1:11" x14ac:dyDescent="0.2">
      <c r="A169" s="84"/>
      <c r="B169" s="84"/>
      <c r="C169" s="84"/>
      <c r="D169" s="84"/>
      <c r="E169" s="84"/>
      <c r="F169" s="84"/>
      <c r="G169" s="84"/>
      <c r="H169" s="84"/>
      <c r="I169" s="84"/>
      <c r="J169" s="84"/>
      <c r="K169" s="84"/>
    </row>
    <row r="170" spans="1:11" x14ac:dyDescent="0.2">
      <c r="A170" s="84"/>
      <c r="B170" s="84"/>
      <c r="C170" s="84"/>
      <c r="D170" s="84"/>
      <c r="E170" s="84"/>
      <c r="F170" s="84"/>
      <c r="G170" s="84"/>
      <c r="H170" s="84"/>
      <c r="I170" s="84"/>
      <c r="J170" s="84"/>
      <c r="K170" s="84"/>
    </row>
    <row r="171" spans="1:11" x14ac:dyDescent="0.2">
      <c r="A171" s="84"/>
      <c r="B171" s="84"/>
      <c r="C171" s="84"/>
      <c r="D171" s="84"/>
      <c r="E171" s="84"/>
      <c r="F171" s="84"/>
      <c r="G171" s="84"/>
      <c r="H171" s="84"/>
      <c r="I171" s="84"/>
      <c r="J171" s="84"/>
      <c r="K171" s="84"/>
    </row>
    <row r="172" spans="1:11" x14ac:dyDescent="0.2">
      <c r="A172" s="84"/>
      <c r="B172" s="84"/>
      <c r="C172" s="84"/>
      <c r="D172" s="84"/>
      <c r="E172" s="84"/>
      <c r="F172" s="84"/>
      <c r="G172" s="84"/>
      <c r="H172" s="84"/>
      <c r="I172" s="84"/>
      <c r="J172" s="84"/>
      <c r="K172" s="84"/>
    </row>
    <row r="173" spans="1:11" x14ac:dyDescent="0.2">
      <c r="A173" s="84"/>
      <c r="B173" s="84"/>
      <c r="C173" s="84"/>
      <c r="D173" s="84"/>
      <c r="E173" s="84"/>
      <c r="F173" s="84"/>
      <c r="G173" s="84"/>
      <c r="H173" s="84"/>
      <c r="I173" s="84"/>
      <c r="J173" s="84"/>
      <c r="K173" s="84"/>
    </row>
    <row r="174" spans="1:11" x14ac:dyDescent="0.2">
      <c r="A174" s="84"/>
      <c r="B174" s="84"/>
      <c r="C174" s="84"/>
      <c r="D174" s="84"/>
      <c r="E174" s="84"/>
      <c r="F174" s="84"/>
      <c r="G174" s="84"/>
      <c r="H174" s="84"/>
      <c r="I174" s="84"/>
      <c r="J174" s="84"/>
      <c r="K174" s="84"/>
    </row>
    <row r="175" spans="1:11" x14ac:dyDescent="0.2">
      <c r="A175" s="84"/>
      <c r="B175" s="84"/>
      <c r="C175" s="84"/>
      <c r="D175" s="84"/>
      <c r="E175" s="84"/>
      <c r="F175" s="84"/>
      <c r="G175" s="84"/>
      <c r="H175" s="84"/>
      <c r="I175" s="84"/>
      <c r="J175" s="84"/>
      <c r="K175" s="84"/>
    </row>
    <row r="176" spans="1:11" x14ac:dyDescent="0.2">
      <c r="A176" s="84"/>
      <c r="B176" s="84"/>
      <c r="C176" s="84"/>
      <c r="D176" s="84"/>
      <c r="E176" s="84"/>
      <c r="F176" s="84"/>
      <c r="G176" s="84"/>
      <c r="H176" s="84"/>
      <c r="I176" s="84"/>
      <c r="J176" s="84"/>
      <c r="K176" s="84"/>
    </row>
    <row r="177" spans="1:11" x14ac:dyDescent="0.2">
      <c r="A177" s="84"/>
      <c r="B177" s="84"/>
      <c r="C177" s="84"/>
      <c r="D177" s="84"/>
      <c r="E177" s="84"/>
      <c r="F177" s="84"/>
      <c r="G177" s="84"/>
      <c r="H177" s="84"/>
      <c r="I177" s="84"/>
      <c r="J177" s="84"/>
      <c r="K177" s="84"/>
    </row>
    <row r="178" spans="1:11" x14ac:dyDescent="0.2">
      <c r="A178" s="84"/>
      <c r="B178" s="84"/>
      <c r="C178" s="84"/>
      <c r="D178" s="84"/>
      <c r="E178" s="84"/>
      <c r="F178" s="84"/>
      <c r="G178" s="84"/>
      <c r="H178" s="84"/>
      <c r="I178" s="84"/>
      <c r="J178" s="84"/>
      <c r="K178" s="84"/>
    </row>
    <row r="179" spans="1:11" x14ac:dyDescent="0.2">
      <c r="A179" s="84"/>
      <c r="B179" s="84"/>
      <c r="C179" s="84"/>
      <c r="D179" s="84"/>
      <c r="E179" s="84"/>
      <c r="F179" s="84"/>
      <c r="G179" s="84"/>
      <c r="H179" s="84"/>
      <c r="I179" s="84"/>
      <c r="J179" s="84"/>
      <c r="K179" s="84"/>
    </row>
    <row r="180" spans="1:11" x14ac:dyDescent="0.2">
      <c r="A180" s="84"/>
      <c r="B180" s="84"/>
      <c r="C180" s="84"/>
      <c r="D180" s="84"/>
      <c r="E180" s="84"/>
      <c r="F180" s="84"/>
      <c r="G180" s="84"/>
      <c r="H180" s="84"/>
      <c r="I180" s="84"/>
      <c r="J180" s="84"/>
      <c r="K180" s="84"/>
    </row>
    <row r="181" spans="1:11" x14ac:dyDescent="0.2">
      <c r="A181" s="84"/>
      <c r="B181" s="84"/>
      <c r="C181" s="84"/>
      <c r="D181" s="84"/>
      <c r="E181" s="84"/>
      <c r="F181" s="84"/>
      <c r="G181" s="84"/>
      <c r="H181" s="84"/>
      <c r="I181" s="84"/>
      <c r="J181" s="84"/>
      <c r="K181" s="84"/>
    </row>
  </sheetData>
  <sheetProtection algorithmName="SHA-512" hashValue="Di+kCVzHmGcPGx1l8V0EBTcyp0n6QxkZuFC9IgvOVgeMaLH00f8AQwnOUZ+1OBHSXk2XLNKw5qCU6SFO1lJfOQ==" saltValue="DQViQuCoRspKG+W4ZnAJww==" spinCount="100000" sheet="1" objects="1" scenarios="1"/>
  <mergeCells count="31">
    <mergeCell ref="B39:C39"/>
    <mergeCell ref="B42:C42"/>
    <mergeCell ref="B72:E72"/>
    <mergeCell ref="B59:C59"/>
    <mergeCell ref="B54:C54"/>
    <mergeCell ref="B57:E57"/>
    <mergeCell ref="B58:E58"/>
    <mergeCell ref="B55:E55"/>
    <mergeCell ref="B70:E70"/>
    <mergeCell ref="B56:E56"/>
    <mergeCell ref="B49:E49"/>
    <mergeCell ref="B50:E50"/>
    <mergeCell ref="B51:E51"/>
    <mergeCell ref="B52:E52"/>
    <mergeCell ref="B53:E53"/>
    <mergeCell ref="F1:I1"/>
    <mergeCell ref="B44:C44"/>
    <mergeCell ref="B47:C47"/>
    <mergeCell ref="B45:C45"/>
    <mergeCell ref="B33:C33"/>
    <mergeCell ref="B34:C34"/>
    <mergeCell ref="B1:E1"/>
    <mergeCell ref="B32:E32"/>
    <mergeCell ref="B3:E3"/>
    <mergeCell ref="B2:E2"/>
    <mergeCell ref="B43:C43"/>
    <mergeCell ref="B36:C36"/>
    <mergeCell ref="B46:C46"/>
    <mergeCell ref="B37:C37"/>
    <mergeCell ref="B38:C38"/>
    <mergeCell ref="B40:C40"/>
  </mergeCells>
  <conditionalFormatting sqref="E30">
    <cfRule type="cellIs" dxfId="2" priority="1" operator="equal">
      <formula>"Ρύθμιση Συντελεστή Ισχύος pf(P) (Σχ. 3  Τεχν. Οδηγού)"</formula>
    </cfRule>
    <cfRule type="cellIs" dxfId="1" priority="2" operator="equal">
      <formula>"Ρύθμιση Ισχύος Q(V) &amp; P(V) (Σχ. 4 &amp; 5  Τεχν. Οδηγού)"</formula>
    </cfRule>
    <cfRule type="cellIs" dxfId="0" priority="3" operator="equal">
      <formula>"Σταθερός Συντελεστής Ισχύος - Constant cosφ"</formula>
    </cfRule>
  </conditionalFormatting>
  <dataValidations count="26">
    <dataValidation type="list" allowBlank="1" showInputMessage="1" showErrorMessage="1" sqref="E60" xr:uid="{00000000-0002-0000-0100-000000000000}">
      <formula1>"L1,L2,L3,L1L2L3"</formula1>
    </dataValidation>
    <dataValidation type="whole" allowBlank="1" showInputMessage="1" showErrorMessage="1" sqref="E65" xr:uid="{00000000-0002-0000-0100-000001000000}">
      <formula1>80000000</formula1>
      <formula2>89999999</formula2>
    </dataValidation>
    <dataValidation type="whole" allowBlank="1" showInputMessage="1" showErrorMessage="1" sqref="E61 E25" xr:uid="{00000000-0002-0000-0100-000002000000}">
      <formula1>1000</formula1>
      <formula2>1099999</formula2>
    </dataValidation>
    <dataValidation type="date" operator="greaterThanOrEqual" allowBlank="1" showInputMessage="1" showErrorMessage="1" sqref="E47:E48" xr:uid="{00000000-0002-0000-0100-000003000000}">
      <formula1>41640</formula1>
    </dataValidation>
    <dataValidation type="whole" allowBlank="1" showInputMessage="1" showErrorMessage="1" sqref="E11 E45 E39 E41" xr:uid="{00000000-0002-0000-0100-000005000000}">
      <formula1>1000</formula1>
      <formula2>9999</formula2>
    </dataValidation>
    <dataValidation type="decimal" operator="greaterThan" allowBlank="1" showInputMessage="1" showErrorMessage="1" sqref="E18 E14" xr:uid="{00000000-0002-0000-0100-000006000000}">
      <formula1>0</formula1>
    </dataValidation>
    <dataValidation type="list" allowBlank="1" showInputMessage="1" showErrorMessage="1" sqref="E29" xr:uid="{00000000-0002-0000-0100-000008000000}">
      <formula1>"2023.1"</formula1>
    </dataValidation>
    <dataValidation type="list" allowBlank="1" showInputMessage="1" showErrorMessage="1" sqref="E24" xr:uid="{00000000-0002-0000-0100-000009000000}">
      <formula1>Connection_Scheme</formula1>
    </dataValidation>
    <dataValidation type="whole" operator="greaterThan" allowBlank="1" showInputMessage="1" showErrorMessage="1" sqref="E16:E17" xr:uid="{00000000-0002-0000-0100-00000C000000}">
      <formula1>0</formula1>
    </dataValidation>
    <dataValidation type="list" allowBlank="1" showInputMessage="1" showErrorMessage="1" sqref="E13" xr:uid="{00000000-0002-0000-0100-00000E000000}">
      <formula1>"1-Λευκωσία-Lefkosia,3-Αμμόχωστος-Ammochostos,4-Λάρνακα-Larnaka,5-Λεμεσός-Lemesos,6-Πάφος-Pafos"</formula1>
    </dataValidation>
    <dataValidation type="list" allowBlank="1" showInputMessage="1" showErrorMessage="1" sqref="E12" xr:uid="{00000000-0002-0000-0100-00000F000000}">
      <formula1>Village</formula1>
    </dataValidation>
    <dataValidation type="whole" allowBlank="1" showInputMessage="1" showErrorMessage="1" sqref="E6 E8" xr:uid="{00000000-0002-0000-0100-000010000000}">
      <formula1>300000000</formula1>
      <formula2>499999999</formula2>
    </dataValidation>
    <dataValidation type="list" allowBlank="1" showInputMessage="1" showErrorMessage="1" sqref="E7" xr:uid="{00000000-0002-0000-0100-000011000000}">
      <formula1>"Καινούργια Εγκατ. Φ/Β - New PV Installation,Αύξηση Ισχύος Φ/Β  - Increase PV Power,Αντικατ. Μετατρ./Πλαισ. - Inverter/Panels Replace"</formula1>
    </dataValidation>
    <dataValidation type="list" operator="greaterThan" allowBlank="1" showInputMessage="1" showErrorMessage="1" sqref="E19" xr:uid="{00000000-0002-0000-0100-000012000000}">
      <formula1>"Μονοφασικός - Single Phase,Τριφασικός - Three Phase"</formula1>
    </dataValidation>
    <dataValidation type="list" allowBlank="1" showInputMessage="1" showErrorMessage="1" sqref="E9" xr:uid="{00000000-0002-0000-0100-000015000000}">
      <formula1>"Ιδιωτικό - Private,Σχολείο - School,Στρατόπεδο - Army Camp,Άλλο Δημόσιο - Other Public"</formula1>
    </dataValidation>
    <dataValidation type="whole" allowBlank="1" showInputMessage="1" showErrorMessage="1" sqref="E63" xr:uid="{00000000-0002-0000-0100-000017000000}">
      <formula1>1</formula1>
      <formula2>99999999999999</formula2>
    </dataValidation>
    <dataValidation type="whole" allowBlank="1" showInputMessage="1" showErrorMessage="1" sqref="E64" xr:uid="{00000000-0002-0000-0100-000018000000}">
      <formula1>1</formula1>
      <formula2>1099999</formula2>
    </dataValidation>
    <dataValidation type="date" operator="greaterThanOrEqual" allowBlank="1" showInputMessage="1" showErrorMessage="1" sqref="E70" xr:uid="{1767A11A-7A77-44B1-B473-3410BE246C44}">
      <formula1>43466</formula1>
    </dataValidation>
    <dataValidation type="whole" allowBlank="1" showInputMessage="1" showErrorMessage="1" sqref="E62 E26" xr:uid="{38FCFC94-D08A-49B2-9828-65414E781E34}">
      <formula1>1</formula1>
      <formula2>999999999999</formula2>
    </dataValidation>
    <dataValidation operator="lessThanOrEqual" showInputMessage="1" showErrorMessage="1" sqref="E46" xr:uid="{4CB8FB61-5647-4CB8-BE27-310FADAB39B1}"/>
    <dataValidation type="decimal" allowBlank="1" showInputMessage="1" showErrorMessage="1" sqref="E15:E16" xr:uid="{D806FBDC-6A85-4375-BB1B-36D6EB3F1AE9}">
      <formula1>0</formula1>
      <formula2>1</formula2>
    </dataValidation>
    <dataValidation type="textLength" operator="equal" allowBlank="1" showInputMessage="1" showErrorMessage="1" sqref="E40" xr:uid="{BE5A3207-8A17-48A2-886F-7ABA5FA65323}">
      <formula1>7</formula1>
    </dataValidation>
    <dataValidation type="whole" allowBlank="1" showInputMessage="1" showErrorMessage="1" sqref="E67" xr:uid="{70B34A4E-6454-4201-B292-913916AD852F}">
      <formula1>1000</formula1>
      <formula2>99999</formula2>
    </dataValidation>
    <dataValidation type="date" operator="greaterThanOrEqual" allowBlank="1" showInputMessage="1" showErrorMessage="1" sqref="E69" xr:uid="{8A918712-9D88-4105-BAAB-FAE2CE84960D}">
      <formula1>44562</formula1>
    </dataValidation>
    <dataValidation type="list" allowBlank="1" showInputMessage="1" showErrorMessage="1" sqref="E30" xr:uid="{C3331F26-8862-437D-8D88-FDA1984E626F}">
      <formula1>Voltage_Control</formula1>
    </dataValidation>
    <dataValidation type="list" allowBlank="1" showInputMessage="1" showErrorMessage="1" sqref="E23" xr:uid="{813510D0-5CA8-4D6B-B12D-2B808BA88ABF}">
      <formula1>"String inverter,String Inverter with Optimisers,Micro-inverter"</formula1>
    </dataValidation>
  </dataValidations>
  <printOptions horizontalCentered="1"/>
  <pageMargins left="0.59055118110236227" right="0.31496062992125984" top="1.3385826771653544" bottom="0.43307086614173229" header="0.31496062992125984" footer="0.27559055118110237"/>
  <pageSetup paperSize="9" scale="90" orientation="portrait" r:id="rId1"/>
  <headerFooter differentFirst="1" scaleWithDoc="0">
    <oddFooter>&amp;L&amp;F&amp;C- &amp;P / &amp;N -&amp;R&amp;D</oddFooter>
    <firstHeader>&amp;L&amp;G&amp;C&amp;"Arial,Έντονα"ΠΑΡΑΡΤΗΜΑ ΙΙΙ
ΠΙΝΑΚΑΣ ΚΑΤΑΣΚΕΥΑΣΤΙΚΩΝ ΚΑΙ ΛΕΙΤΟΥΡΓΙΚΩΝ
ΠΑΡΑΜΕΤΡΩΝ ΦΩΤΟΒΟΛΤΑΪΚΩΝ ΣΥΣΤΗΜΑΤΩΝ
ΚΑΤΑΓΡΑΦΗ ΚΑΙ ΤΗΡΗΣΗ ΑΡΧΕΙΟΥ</firstHeader>
    <firstFooter>&amp;L&amp;F&amp;C- &amp;P / 2 -&amp;R&amp;D</firstFooter>
  </headerFooter>
  <rowBreaks count="2" manualBreakCount="2">
    <brk id="31" max="16383" man="1"/>
    <brk id="55"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CY_VillagesUse</vt:lpstr>
      <vt:lpstr>Form</vt:lpstr>
      <vt:lpstr>Connection_Scheme</vt:lpstr>
      <vt:lpstr>DistrTbl</vt:lpstr>
      <vt:lpstr>EACData</vt:lpstr>
      <vt:lpstr>InspectionData</vt:lpstr>
      <vt:lpstr>InstallationData</vt:lpstr>
      <vt:lpstr>InstallerData</vt:lpstr>
      <vt:lpstr>CY_VillagesUse!Print_Area</vt:lpstr>
      <vt:lpstr>Form!Print_Area</vt:lpstr>
      <vt:lpstr>Village</vt:lpstr>
      <vt:lpstr>VillageTbl</vt:lpstr>
      <vt:lpstr>Voltage_Control</vt:lpstr>
    </vt:vector>
  </TitlesOfParts>
  <Manager>ΓεωΔιαΣ</Manager>
  <Company>Αρχή Ηλεκτρισμού Κύπρου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Πίνακας Κατασκευαστικών και Λειτουργικών Παραμέτρων Φ/Β Συστημάτων</dc:title>
  <dc:subject>Τεχνικά Χαρακτηριστικά Φ/Β Συστημάτων</dc:subject>
  <dc:creator>Αρχή Ηλεκτρισμού Κύπρου</dc:creator>
  <cp:lastModifiedBy>Georgaki Demetra</cp:lastModifiedBy>
  <cp:lastPrinted>2023-06-13T11:53:13Z</cp:lastPrinted>
  <dcterms:created xsi:type="dcterms:W3CDTF">2014-02-17T10:52:54Z</dcterms:created>
  <dcterms:modified xsi:type="dcterms:W3CDTF">2023-08-09T06:57:31Z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6.1</vt:lpwstr>
  </property>
</Properties>
</file>